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ento_zošit" defaultThemeVersion="124226"/>
  <bookViews>
    <workbookView xWindow="356" yWindow="456" windowWidth="20901" windowHeight="9667"/>
  </bookViews>
  <sheets>
    <sheet name="Úvod" sheetId="7" r:id="rId1"/>
    <sheet name="NAI" sheetId="4" r:id="rId2"/>
    <sheet name="NBI" sheetId="8" r:id="rId3"/>
    <sheet name="NBII" sheetId="5" r:id="rId4"/>
    <sheet name="NBIII" sheetId="24" r:id="rId5"/>
    <sheet name="NCI (PO,RO)" sheetId="9" r:id="rId6"/>
    <sheet name="NCI (NO)" sheetId="15" r:id="rId7"/>
    <sheet name="NCII (NO)" sheetId="10" r:id="rId8"/>
    <sheet name="NPV" sheetId="19" r:id="rId9"/>
    <sheet name="NJÚS" sheetId="21" r:id="rId10"/>
  </sheets>
  <definedNames>
    <definedName name="KaR">Úvod!$O$1:$O$5</definedName>
    <definedName name="NS">Úvod!$Q$1:$Q$2</definedName>
    <definedName name="_xlnm.Print_Area" localSheetId="1">NAI!$B$1:$BY$95</definedName>
    <definedName name="_xlnm.Print_Area" localSheetId="2">NBI!$B$1:$BY$102</definedName>
    <definedName name="_xlnm.Print_Area" localSheetId="3">NBII!$C$1:$CB$94</definedName>
    <definedName name="_xlnm.Print_Area" localSheetId="4">NBIII!$C$1:$CB$120</definedName>
    <definedName name="_xlnm.Print_Area" localSheetId="6">'NCI (NO)'!$B$1:$BY$100</definedName>
    <definedName name="_xlnm.Print_Area" localSheetId="5">'NCI (PO,RO)'!$B$1:$BY$89</definedName>
    <definedName name="_xlnm.Print_Area" localSheetId="7">'NCII (NO)'!$C$1:$CB$96</definedName>
    <definedName name="_xlnm.Print_Area" localSheetId="9">NJÚS!$B$1:$BY$43</definedName>
    <definedName name="_xlnm.Print_Area" localSheetId="8">NPV!$C$1:$CB$54</definedName>
    <definedName name="_xlnm.Print_Area" localSheetId="0">Úvod!$B$1:$L$35</definedName>
    <definedName name="Skupina">Úvod!$P$1:$P$3</definedName>
    <definedName name="Záchrana">Úvod!$N$1:$N$3</definedName>
    <definedName name="Zriaďovateľ">Úvod!$R$1:$R$2</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88" i="5" l="1"/>
  <c r="AF88" i="5"/>
  <c r="BE81" i="24"/>
  <c r="AF81" i="24"/>
  <c r="BE54" i="24"/>
  <c r="AF54" i="24"/>
  <c r="AC111" i="24" s="1"/>
  <c r="BE114" i="24" l="1"/>
  <c r="AF114" i="24"/>
  <c r="AN15" i="24"/>
  <c r="AN14" i="24"/>
  <c r="BQ8" i="24"/>
  <c r="AC42" i="19"/>
  <c r="AC84" i="10" l="1"/>
  <c r="AD87" i="15"/>
  <c r="AC85" i="5"/>
  <c r="AD89" i="8"/>
  <c r="AD86" i="4"/>
  <c r="AD76" i="9" l="1"/>
  <c r="BM9" i="21" l="1"/>
  <c r="BN9" i="19"/>
  <c r="BN9" i="10"/>
  <c r="BM9" i="15"/>
  <c r="BM9" i="9"/>
  <c r="BQ8" i="5"/>
  <c r="BP8" i="8"/>
  <c r="BB89" i="4" l="1"/>
  <c r="AF89" i="4"/>
  <c r="AM14" i="21" l="1"/>
  <c r="AM13" i="21"/>
  <c r="AN14" i="19"/>
  <c r="AN13" i="19"/>
  <c r="AN15" i="10"/>
  <c r="AN14" i="10"/>
  <c r="AM14" i="15"/>
  <c r="AM13" i="15"/>
  <c r="AM14" i="9"/>
  <c r="AM13" i="9"/>
  <c r="AN15" i="5"/>
  <c r="AN14" i="5"/>
  <c r="AM13" i="8"/>
  <c r="AM12" i="8"/>
  <c r="AM11" i="4"/>
  <c r="AM12" i="4"/>
  <c r="BP7" i="4" l="1"/>
  <c r="E6" i="7"/>
  <c r="AD34" i="21"/>
  <c r="AF94" i="15" l="1"/>
  <c r="AF92" i="15"/>
  <c r="BB90" i="15"/>
  <c r="AF90" i="15"/>
  <c r="BE90" i="10" l="1"/>
  <c r="AF90" i="10"/>
  <c r="AF83" i="9"/>
  <c r="AF81" i="9"/>
  <c r="BB79" i="9"/>
  <c r="AF79" i="9"/>
  <c r="BB92" i="8" l="1"/>
  <c r="AF92" i="8" l="1"/>
  <c r="AF94" i="8" l="1"/>
  <c r="AF96" i="8"/>
</calcChain>
</file>

<file path=xl/comments1.xml><?xml version="1.0" encoding="utf-8"?>
<comments xmlns="http://schemas.openxmlformats.org/spreadsheetml/2006/main">
  <authors>
    <author>Nemec Jozef</author>
  </authors>
  <commentList>
    <comment ref="AF54" authorId="0">
      <text>
        <r>
          <rPr>
            <sz val="8"/>
            <color indexed="81"/>
            <rFont val="Tahoma"/>
            <family val="2"/>
            <charset val="238"/>
          </rPr>
          <t>stratu uvádzajte so
znamienkom mínus /-/</t>
        </r>
      </text>
    </comment>
    <comment ref="BB54" authorId="0">
      <text>
        <r>
          <rPr>
            <sz val="8"/>
            <color indexed="81"/>
            <rFont val="Tahoma"/>
            <family val="2"/>
            <charset val="238"/>
          </rPr>
          <t>stratu uvádzajte so
znamienkom mínus /-/</t>
        </r>
      </text>
    </comment>
  </commentList>
</comments>
</file>

<file path=xl/comments2.xml><?xml version="1.0" encoding="utf-8"?>
<comments xmlns="http://schemas.openxmlformats.org/spreadsheetml/2006/main">
  <authors>
    <author>Nemec Jozef</author>
  </authors>
  <commentList>
    <comment ref="AF38" authorId="0">
      <text>
        <r>
          <rPr>
            <sz val="8"/>
            <color indexed="81"/>
            <rFont val="Tahoma"/>
            <family val="2"/>
            <charset val="238"/>
          </rPr>
          <t>stratu uvádzajte so
znamienkom mínus /-/</t>
        </r>
      </text>
    </comment>
    <comment ref="BB38" authorId="0">
      <text>
        <r>
          <rPr>
            <sz val="8"/>
            <color indexed="81"/>
            <rFont val="Tahoma"/>
            <family val="2"/>
            <charset val="238"/>
          </rPr>
          <t>stratu uvádzajte so
znamienkom mínus /-/</t>
        </r>
      </text>
    </comment>
    <comment ref="AF55" authorId="0">
      <text>
        <r>
          <rPr>
            <sz val="8"/>
            <color indexed="81"/>
            <rFont val="Tahoma"/>
            <family val="2"/>
            <charset val="238"/>
          </rPr>
          <t>stratu uvádzajte so
znamienkom mínus /-/</t>
        </r>
      </text>
    </comment>
    <comment ref="BB55" authorId="0">
      <text>
        <r>
          <rPr>
            <sz val="8"/>
            <color indexed="81"/>
            <rFont val="Tahoma"/>
            <family val="2"/>
            <charset val="238"/>
          </rPr>
          <t>stratu uvádzajte so
znamienkom mínus /-/</t>
        </r>
      </text>
    </comment>
  </commentList>
</comments>
</file>

<file path=xl/comments3.xml><?xml version="1.0" encoding="utf-8"?>
<comments xmlns="http://schemas.openxmlformats.org/spreadsheetml/2006/main">
  <authors>
    <author>Nemec Jozef</author>
  </authors>
  <commentList>
    <comment ref="AF55" authorId="0">
      <text>
        <r>
          <rPr>
            <sz val="8"/>
            <color indexed="81"/>
            <rFont val="Tahoma"/>
            <family val="2"/>
            <charset val="238"/>
          </rPr>
          <t>stratu uvádzajte so
znamienkom mínus /-/</t>
        </r>
      </text>
    </comment>
    <comment ref="BE55" authorId="0">
      <text>
        <r>
          <rPr>
            <sz val="8"/>
            <color indexed="81"/>
            <rFont val="Tahoma"/>
            <family val="2"/>
            <charset val="238"/>
          </rPr>
          <t>stratu uvádzajte so
znamienkom mínus /-/</t>
        </r>
      </text>
    </comment>
  </commentList>
</comments>
</file>

<file path=xl/comments4.xml><?xml version="1.0" encoding="utf-8"?>
<comments xmlns="http://schemas.openxmlformats.org/spreadsheetml/2006/main">
  <authors>
    <author>Nemec Jozef</author>
  </authors>
  <commentList>
    <comment ref="AF81" authorId="0">
      <text>
        <r>
          <rPr>
            <sz val="8"/>
            <color indexed="81"/>
            <rFont val="Tahoma"/>
            <family val="2"/>
            <charset val="238"/>
          </rPr>
          <t>stratu uvádzajte so
znamienkom mínus /-/</t>
        </r>
      </text>
    </comment>
    <comment ref="BE81" authorId="0">
      <text>
        <r>
          <rPr>
            <sz val="8"/>
            <color indexed="81"/>
            <rFont val="Tahoma"/>
            <family val="2"/>
            <charset val="238"/>
          </rPr>
          <t>stratu uvádzajte so
znamienkom mínus /-/</t>
        </r>
      </text>
    </comment>
  </commentList>
</comments>
</file>

<file path=xl/comments5.xml><?xml version="1.0" encoding="utf-8"?>
<comments xmlns="http://schemas.openxmlformats.org/spreadsheetml/2006/main">
  <authors>
    <author>Jozef Nemec</author>
  </authors>
  <commentList>
    <comment ref="AF38" authorId="0">
      <text>
        <r>
          <rPr>
            <sz val="9"/>
            <color indexed="81"/>
            <rFont val="Segoe UI"/>
            <family val="2"/>
            <charset val="238"/>
          </rPr>
          <t>stratu uvádzajte so znamienkom mínus /-/</t>
        </r>
      </text>
    </comment>
    <comment ref="BB38" authorId="0">
      <text>
        <r>
          <rPr>
            <sz val="9"/>
            <color indexed="81"/>
            <rFont val="Segoe UI"/>
            <family val="2"/>
            <charset val="238"/>
          </rPr>
          <t>stratu uvádzajte so znamienkom mínus /-/</t>
        </r>
      </text>
    </comment>
    <comment ref="AF55" authorId="0">
      <text>
        <r>
          <rPr>
            <sz val="9"/>
            <color indexed="81"/>
            <rFont val="Segoe UI"/>
            <family val="2"/>
            <charset val="238"/>
          </rPr>
          <t>stratu uvádzajte so znamienkom mínus /-/</t>
        </r>
      </text>
    </comment>
    <comment ref="BB55" authorId="0">
      <text>
        <r>
          <rPr>
            <sz val="9"/>
            <color indexed="81"/>
            <rFont val="Segoe UI"/>
            <family val="2"/>
            <charset val="238"/>
          </rPr>
          <t>stratu uvádzajte so znamienkom mínus /-/</t>
        </r>
      </text>
    </comment>
  </commentList>
</comments>
</file>

<file path=xl/comments6.xml><?xml version="1.0" encoding="utf-8"?>
<comments xmlns="http://schemas.openxmlformats.org/spreadsheetml/2006/main">
  <authors>
    <author>Nemec Jozef</author>
  </authors>
  <commentList>
    <comment ref="AF38" authorId="0">
      <text>
        <r>
          <rPr>
            <sz val="8"/>
            <color indexed="81"/>
            <rFont val="Tahoma"/>
            <family val="2"/>
            <charset val="238"/>
          </rPr>
          <t>stratu uvádzajte so
znamienkom mínus /-/</t>
        </r>
      </text>
    </comment>
    <comment ref="BB38" authorId="0">
      <text>
        <r>
          <rPr>
            <sz val="8"/>
            <color indexed="81"/>
            <rFont val="Tahoma"/>
            <family val="2"/>
            <charset val="238"/>
          </rPr>
          <t>stratu uvádzajte so
znamienkom mínus /-/</t>
        </r>
      </text>
    </comment>
    <comment ref="AF55" authorId="0">
      <text>
        <r>
          <rPr>
            <sz val="8"/>
            <color indexed="81"/>
            <rFont val="Tahoma"/>
            <family val="2"/>
            <charset val="238"/>
          </rPr>
          <t>stratu uvádzajte so
znamienkom mínus /-/</t>
        </r>
      </text>
    </comment>
    <comment ref="BB55" authorId="0">
      <text>
        <r>
          <rPr>
            <sz val="8"/>
            <color indexed="81"/>
            <rFont val="Tahoma"/>
            <family val="2"/>
            <charset val="238"/>
          </rPr>
          <t>stratu uvádzajte so
znamienkom mínus /-/</t>
        </r>
      </text>
    </comment>
  </commentList>
</comments>
</file>

<file path=xl/comments7.xml><?xml version="1.0" encoding="utf-8"?>
<comments xmlns="http://schemas.openxmlformats.org/spreadsheetml/2006/main">
  <authors>
    <author>Nemec Jozef</author>
  </authors>
  <commentList>
    <comment ref="AF54" authorId="0">
      <text>
        <r>
          <rPr>
            <sz val="8"/>
            <color indexed="81"/>
            <rFont val="Tahoma"/>
            <family val="2"/>
            <charset val="238"/>
          </rPr>
          <t>stratu uvádzajte so
znamienkom mínus /-/</t>
        </r>
      </text>
    </comment>
    <comment ref="BE54" authorId="0">
      <text>
        <r>
          <rPr>
            <sz val="8"/>
            <color indexed="81"/>
            <rFont val="Tahoma"/>
            <family val="2"/>
            <charset val="238"/>
          </rPr>
          <t>stratu uvádzajte so
znamienkom mínus /-/</t>
        </r>
      </text>
    </comment>
  </commentList>
</comments>
</file>

<file path=xl/sharedStrings.xml><?xml version="1.0" encoding="utf-8"?>
<sst xmlns="http://schemas.openxmlformats.org/spreadsheetml/2006/main" count="532" uniqueCount="187">
  <si>
    <t>STRANA PASÍV</t>
  </si>
  <si>
    <t>Bežné účtovné obdobie</t>
  </si>
  <si>
    <t>Bezprostredne predchádzajúce účtovné obdobie</t>
  </si>
  <si>
    <t>Ozna-</t>
  </si>
  <si>
    <t>Číslo</t>
  </si>
  <si>
    <t>čenie</t>
  </si>
  <si>
    <t>riadku</t>
  </si>
  <si>
    <t>a</t>
  </si>
  <si>
    <t>b</t>
  </si>
  <si>
    <t>c</t>
  </si>
  <si>
    <t>4</t>
  </si>
  <si>
    <t xml:space="preserve"> A.</t>
  </si>
  <si>
    <t xml:space="preserve"> A.I.</t>
  </si>
  <si>
    <t>1</t>
  </si>
  <si>
    <t>2</t>
  </si>
  <si>
    <t>Riadok</t>
  </si>
  <si>
    <t>za bežné účtovné obdobie</t>
  </si>
  <si>
    <t>bezprostredne predchádzajúce účtovné obdobie</t>
  </si>
  <si>
    <t>Výdavky</t>
  </si>
  <si>
    <t>Rozdiel majetku a záväzkov (r. 15 - r. 20)</t>
  </si>
  <si>
    <t>21</t>
  </si>
  <si>
    <t>80</t>
  </si>
  <si>
    <t>81</t>
  </si>
  <si>
    <t>101</t>
  </si>
  <si>
    <t>B.</t>
  </si>
  <si>
    <t>56</t>
  </si>
  <si>
    <t>Výsledok hospodárenia za účtovné
obdobie pred zdanením (+/-) (r. 27 + r. 55)</t>
  </si>
  <si>
    <t>****</t>
  </si>
  <si>
    <t>Nákladové úroky (r. 50 + r. 51)</t>
  </si>
  <si>
    <t>N.</t>
  </si>
  <si>
    <t>49</t>
  </si>
  <si>
    <t>Výkaz Ziskov a strát</t>
  </si>
  <si>
    <t>Súvaha</t>
  </si>
  <si>
    <t>3</t>
  </si>
  <si>
    <t>Text</t>
  </si>
  <si>
    <t>Veľkostná kategória podniku</t>
  </si>
  <si>
    <t>A.VIII.</t>
  </si>
  <si>
    <t>100</t>
  </si>
  <si>
    <t>Rozdiel príjmov a výdavkov (r. 04 - r. 11)</t>
  </si>
  <si>
    <t>12</t>
  </si>
  <si>
    <t>20</t>
  </si>
  <si>
    <t>Záväzky celkom súčet (r. 16 až r. 19)</t>
  </si>
  <si>
    <t>Výkaz o majetku a záväzkoch</t>
  </si>
  <si>
    <t>Výkaz o príjmoch a výdavkoch</t>
  </si>
  <si>
    <t>Záväzky</t>
  </si>
  <si>
    <t>Nákladové úroky 
(úroky platené za prijaté krátkodobé ako aj dlhodobé finančné výpomoci, resp. bankové úvery)</t>
  </si>
  <si>
    <t>Doplňujúce údaje z účtovnej a obdobnej evidencie</t>
  </si>
  <si>
    <t>Za bežné účtovné obdobie</t>
  </si>
  <si>
    <t>Konanie vedené na majetok podniku v súlade s ustanoveniami zákona č. 7/2005 Z. z. o konkurze a reštrukturalizácii</t>
  </si>
  <si>
    <t>c) zastavené konkurzné konanie pre nedostatok majetku,</t>
  </si>
  <si>
    <t>podnik sa nenachádza ani v jednej z uvedených situácií</t>
  </si>
  <si>
    <t>a) začaté konkurzné konanie</t>
  </si>
  <si>
    <t>b) vyhlásený konkurz,</t>
  </si>
  <si>
    <t>d) zrušený konkurz pre nedostatok majetku,</t>
  </si>
  <si>
    <t>Ak, bola podniku poskytnuát pomoc na záchranu alebo reštrukturalizáciu a:
a) podnik neuhradil úver alebo nevypovedal záruku,
b) podnik stále podlieha reštrukturalizačnému plánu.</t>
  </si>
  <si>
    <t>a) podnik neuhradil úver alebo nevypovedal záruku,</t>
  </si>
  <si>
    <t>b) podnik stále podlieha reštrukturalizačnému plánu</t>
  </si>
  <si>
    <t>Doba existencie podniku</t>
  </si>
  <si>
    <t>34</t>
  </si>
  <si>
    <r>
      <rPr>
        <b/>
        <sz val="7"/>
        <rFont val="Arial CE"/>
        <charset val="238"/>
      </rPr>
      <t>Záväzky</t>
    </r>
    <r>
      <rPr>
        <sz val="7"/>
        <rFont val="Arial CE"/>
        <charset val="238"/>
      </rPr>
      <t xml:space="preserve"> 
r. 102 + r. 118 + r. 121 + r. 122 + r. 136 + r. 139 + r. 140</t>
    </r>
  </si>
  <si>
    <r>
      <rPr>
        <b/>
        <sz val="7"/>
        <rFont val="Arial CE"/>
        <charset val="238"/>
      </rPr>
      <t xml:space="preserve">Záväzky
</t>
    </r>
    <r>
      <rPr>
        <sz val="7"/>
        <rFont val="Arial CE"/>
        <charset val="238"/>
      </rPr>
      <t>r. 35 + r. 36 + r. 37 + r. 38 + r. 43 + r. 44 + r. 45</t>
    </r>
  </si>
  <si>
    <t>26</t>
  </si>
  <si>
    <t>Základné imanie r. 27 + r. 28</t>
  </si>
  <si>
    <t>Základné imanie súčet (r. 82 až r. 84)</t>
  </si>
  <si>
    <t>25</t>
  </si>
  <si>
    <t>Vlastné imanie  
r. 26 + r. 29 + r. 30 + r. 31 + r. 32 + r. 33</t>
  </si>
  <si>
    <t xml:space="preserve">Vlastné imanie  
r. 81 + r. 85 + r. 86 + r. 87 + r. 90 + r. 93+ r. 97+ r. 100 </t>
  </si>
  <si>
    <t>35</t>
  </si>
  <si>
    <t>Výsledok hospodárenia za účtovné
obdobie pred zdanením (+/-) (r. 18 + r. 34)</t>
  </si>
  <si>
    <t>M.</t>
  </si>
  <si>
    <t>Nákladové úroky (562)</t>
  </si>
  <si>
    <t>31</t>
  </si>
  <si>
    <t>**</t>
  </si>
  <si>
    <t>14</t>
  </si>
  <si>
    <t>G.</t>
  </si>
  <si>
    <t>F.</t>
  </si>
  <si>
    <t>Odpisy a opravné položky k dlhodobému
nehmotnému majetku a dlhodobému
hmotnému majetku (r. 22 + r. 23), resp. (551, (+/-) 553)</t>
  </si>
  <si>
    <t>Legenda:</t>
  </si>
  <si>
    <t>Biele bunky vypĺňa žiadateľ. V prípade, ak žiadateľ nemá pre niektorú z buniek hodnotu, uvedie do bunky hodnotu nula.</t>
  </si>
  <si>
    <t>Žltá bunka predstavuje výsledok posudzovania podľa zadaných údajov. V prípade, že nie sú vyplnené všetky biele bunky upozorní žiadateľa na potrebu ich vyplnenia.</t>
  </si>
  <si>
    <t>Oranžové bunky definujú (odlišne od zelených buniek) riadky účtovnej závierky používané od roku 2014 tzv. mikroúčtovnými jednotkami. Mikroúčtovná jednotka sa pri vypĺňaní údajov z účtovnej závierky riadi oranžovým značením. Pri vypĺňaní ostatných údajov sa riadi zeleným značením.</t>
  </si>
  <si>
    <t>Zelené bunky definujú všetky údaje, ktoré je žiadateľ povinný poskytnúť. Účtovné jednotky iné než sú mikroúčtovné jednotky sa riadia iba zeleným značením.</t>
  </si>
  <si>
    <t>Výsledok hospodárenia za účtovné obdobie po zdanení /+-/</t>
  </si>
  <si>
    <t>r. 01 - (r. 26 + r. 29 + r. 30 + r. 31 + r. 32 + r. 34)</t>
  </si>
  <si>
    <t>r.01-(r.81+r.85+r.86+r.87+r.90+r.93+r.97+r.101+r.141)</t>
  </si>
  <si>
    <t>A.VI.</t>
  </si>
  <si>
    <t>33</t>
  </si>
  <si>
    <t xml:space="preserve">Zelené bunky definujú všetky údaje, ktoré je žiadateľ povinný poskytnúť. </t>
  </si>
  <si>
    <t>Prijatá pomoc na záchranu alebo reštrukturalizáciu podniku</t>
  </si>
  <si>
    <t>Tabuľka 1</t>
  </si>
  <si>
    <t>Tabuľka 2</t>
  </si>
  <si>
    <t>Tabuľka 3</t>
  </si>
  <si>
    <t>Tabuľka 4</t>
  </si>
  <si>
    <t>Tabuľka 5</t>
  </si>
  <si>
    <t>125</t>
  </si>
  <si>
    <t>Vlastné imanie
r. 117 + r. 120 + r. 123</t>
  </si>
  <si>
    <t>116</t>
  </si>
  <si>
    <t>126</t>
  </si>
  <si>
    <r>
      <rPr>
        <b/>
        <sz val="7"/>
        <rFont val="Arial CE"/>
        <charset val="238"/>
      </rPr>
      <t>Záväzky</t>
    </r>
    <r>
      <rPr>
        <sz val="7"/>
        <rFont val="Arial CE"/>
        <charset val="238"/>
      </rPr>
      <t xml:space="preserve"> 
súčet r. 127 + r. 132 + r. 140 + r. 151 + r. 173</t>
    </r>
  </si>
  <si>
    <t>Výsledok hospodárenia pred zdanením  
( r. 134 - r. 064) (+/-)</t>
  </si>
  <si>
    <t>135</t>
  </si>
  <si>
    <t>Úroky</t>
  </si>
  <si>
    <t>Číslo účtu alebo skupiny</t>
  </si>
  <si>
    <t>Náklady</t>
  </si>
  <si>
    <t>042</t>
  </si>
  <si>
    <t>Odpisy dlhodobého nehmotného majetku a dlhodobého hmotného majetku</t>
  </si>
  <si>
    <t>030</t>
  </si>
  <si>
    <t>Výsledok hospodárenia za účtovné obdobie 
r. 060 - (r. 062 + r. 068 + r. 072 + r. 074 + r. 101)</t>
  </si>
  <si>
    <t>073</t>
  </si>
  <si>
    <t>061</t>
  </si>
  <si>
    <t>Vlastné zdroje krytia majetku spolu
r. 062+ r. 068 + r. 072 + r. 073</t>
  </si>
  <si>
    <t>CUDZIE ZDROJE SPOLU 
r. 075 + r. 079 + r. 087 + r. 097</t>
  </si>
  <si>
    <t>074</t>
  </si>
  <si>
    <t>Výsledok hospodárenia pred zdanením
r. 74 - r. 38</t>
  </si>
  <si>
    <t>75</t>
  </si>
  <si>
    <t>19</t>
  </si>
  <si>
    <t>A.4.</t>
  </si>
  <si>
    <t>A.III.2</t>
  </si>
  <si>
    <t>Rozdiel príjmov a výdavkov (r. 16 - r. 25)</t>
  </si>
  <si>
    <t>17</t>
  </si>
  <si>
    <t>Rozdiel majetku a záväzkov (r. 11 - r. 16)</t>
  </si>
  <si>
    <t>16</t>
  </si>
  <si>
    <t>Záväzky celkom (súčet r. 12 a r. 15)</t>
  </si>
  <si>
    <t>Vyhlásenie žiadateľa o skupine podnikov</t>
  </si>
  <si>
    <t>Tabuľka 6</t>
  </si>
  <si>
    <t>Nie som členom skupiny podnikov</t>
  </si>
  <si>
    <t>Dátum zostavovania testu</t>
  </si>
  <si>
    <t>Určenie referenčného účtovného obdobia</t>
  </si>
  <si>
    <t>Začiatok bežného účtovného obdobia (referenčného roku)</t>
  </si>
  <si>
    <t>Koniec bežného účtovného obdobia (referenčného roku)</t>
  </si>
  <si>
    <t>Výber právnej formy a spôsobu vedenia účtovníctva</t>
  </si>
  <si>
    <t>Žiadateľ zadáva údaje o začiatku a konci referenčného účtovného obdobia</t>
  </si>
  <si>
    <t>Určenie veľkostnej kategórie podniku</t>
  </si>
  <si>
    <t>Určenie doby existencie podniku</t>
  </si>
  <si>
    <t>Vyplnenie údajov z účtovných závierok</t>
  </si>
  <si>
    <t>Právna forma:</t>
  </si>
  <si>
    <t>Referenčné účtovné obdobie</t>
  </si>
  <si>
    <t>fyzická osoba podnikateľ - účtujúci v jednoduchom účtovníctve</t>
  </si>
  <si>
    <t>k.s., v.o.s., fyzická osoba podnikateľ - účtujúci v systéme podvojného účtovníctva</t>
  </si>
  <si>
    <t>Príspevková organizácia sa posudzuje ako veľký podnik.</t>
  </si>
  <si>
    <t>Doba existencie príspevkovej organizácie je irelevantná.</t>
  </si>
  <si>
    <t>Výsledok hospodárenia za účtovné obdobie  (+/–) 
r. 001 - (r. 117 + r. 120 +r.124+ r. 126 + r. 180 + r. 183)</t>
  </si>
  <si>
    <t>fyzická osoba podnikateľ - uplatňujúci paušálne výdavky</t>
  </si>
  <si>
    <t>jednotka územnej samosprávy (obec, mesto, VÚC)</t>
  </si>
  <si>
    <t>Je jednotka územnej samosprávy v súlade s ustanoveniami § 19 zákona č. 583/2004 Z.z. o rozpočtových pravidlách územnej samosprávy a o zmene a doplnení niektorých zákonov v nútenej správe?</t>
  </si>
  <si>
    <t>Jednotka územnej samosprávy je v nútenej správe</t>
  </si>
  <si>
    <t>Jednotka územnej samosprávy nie je v nútenej správe</t>
  </si>
  <si>
    <t>Nútená správa obce, mesta, resp. VÚC</t>
  </si>
  <si>
    <t>Žiadateľ vyberie z matice právnu formu a spôsob vedenia účtovníctva, ktoré viedol v referenčnom období.</t>
  </si>
  <si>
    <t>TEST podniku v ťažkostiach</t>
  </si>
  <si>
    <t>príspevková organizácia, rozpočtová organizácia - účtujúca v podvojnom účtovníctve</t>
  </si>
  <si>
    <t>nezisková organizácia - účtujúca v podvojnom účtovníctve
občianske združenia, záujmové združenia právnických osôb, cirkvi a náboženské spoločonosti, neziskové oranizácie poskytujúce všeobecne prospešné služby, nadácie, neinvestičné fondy, ďalšie právnické osoby (verejné vysoké školy, spoločenstvá vlastníkov bytov a nebytových priestorov a pod.)</t>
  </si>
  <si>
    <t>Je zriaďovateľ, podľa § 19 zákona č. 583/2004 Z. z. o rozpočtových pravidlách územnej samosprávy a o zmene a doplnení niektorých zákonov v znení neskorších predpisov, v nútenej správe?</t>
  </si>
  <si>
    <t>*Nezisková organizácia zahŕňa právne formy - občianske združenia, záujmové združenia právnických osôb, cirkvi a náboženské spoločnosti, neziskové organizácie poskytujúce všeobecne prospešné služby, nadácie, neinvestičné fondy, ďalšie právnické osoby (verejné vysoké školy, spoločenstvá vlastníkov bytov a nebytových priestorov a pod.)</t>
  </si>
  <si>
    <t>nezisková organizácia - účtujúca v jednoduchom účtovníctve
občianske združenia, záujmové združenia právnických osôb, cirkvi a náboženské spoločonosti, neziskové oranizácie poskytujúce všeobecne prospešné služby, nadácie, neinvestičné fondy, ďalšie právnické osoby (verejné vysoké školy, spoločenstvá vlastníkov bytov a nebytových priestorov a pod.)</t>
  </si>
  <si>
    <t>Je na majetok, resp. na samotný podnik:
a) začaté konkurzné konanie,
b) vyhlásený konkurz,
c) zastavené konkurzné konanie pre nedostatok majetku,
d) zrušený konkurz pre nedostatok majetku,
Prijímateľ uvedie v bielej bunke tú situáciu, ktorá nastala, ak táto situácia stále trvá.
V prípade, ak situácia nenastala, resp. už netrvá (podnik prešiel ozdravným režimom) uvedie v bielej bunke možnosť:
"podnik sa nenachádza ani v jednej z uvedených situácií"</t>
  </si>
  <si>
    <t>Zriaďovateľ je v nútenej správe</t>
  </si>
  <si>
    <t>Zriaďovateľ nie je v nútenej správe</t>
  </si>
  <si>
    <t>Nútená správa zriaďovateľa</t>
  </si>
  <si>
    <t>Som členom skupiny podnikov so spoločným zdrojom kontroly, ktorá na základe konsolidácie nevykazuje znaky podniku v ťažkostiach</t>
  </si>
  <si>
    <t>Som členom skupiny podnikov so spoločným zdrojom kontroly, ktorá na základe konsolidácie vykazuje znaky podniku v ťažkostiach</t>
  </si>
  <si>
    <t>s.r.o., a.s., j.s.a., š.p., družstvo účtujúci v systéme podvojného účtovníctva</t>
  </si>
  <si>
    <t>Vyplnenie údajov</t>
  </si>
  <si>
    <t>fyzická osoba podnikateľ - daňová evidencia</t>
  </si>
  <si>
    <t>Vyplnenie údajov z daňového priznania fyzickej osoby - typ B, oddiel VI., §6 ods. 11</t>
  </si>
  <si>
    <t>5</t>
  </si>
  <si>
    <t>Daňové priznanie fyzických osôb - typ B, oddiel VI, tabuľka 1</t>
  </si>
  <si>
    <t>Druh</t>
  </si>
  <si>
    <t>R.</t>
  </si>
  <si>
    <t>za bežné účtovné obdobie
(na konci zdaňovacieho obdobia, stĺpec 2)</t>
  </si>
  <si>
    <t>bezprostredne predchádzajúce účtovné obdobie
(na konci zdaňovacieho obdobia, stĺpec 2)</t>
  </si>
  <si>
    <t>Zostatková cena hmotného majetku zaradeného do obchodného majetku</t>
  </si>
  <si>
    <t>Zostatková cena nehmotného majetku zaradeného do obchodného majetku</t>
  </si>
  <si>
    <t>Zásoby</t>
  </si>
  <si>
    <t>Pohľadávky</t>
  </si>
  <si>
    <t>X</t>
  </si>
  <si>
    <t>Rozdiel majetku a záväzkov (R1+R2+R3+R4-R5)</t>
  </si>
  <si>
    <t>Daňové priznanie fyzických osôb - typ B, oddiel VI, tabuľka 1a, stĺpec 2</t>
  </si>
  <si>
    <t>10</t>
  </si>
  <si>
    <t>13</t>
  </si>
  <si>
    <t>Príjmy
Spolu za r. 1 až 9 zo stĺpca 1</t>
  </si>
  <si>
    <t>Príjmy
Spolu za r. 11 a 12 zo stĺpca 1</t>
  </si>
  <si>
    <t>Výdavky
Spolu za r. 1 až 9 zo stĺpca 2</t>
  </si>
  <si>
    <t>Výdavky
Spolu za r. 11 a 12 zo stĺpca 2</t>
  </si>
  <si>
    <t>x</t>
  </si>
  <si>
    <t>Referenčné účtovné obdobie je účtovné obdobie:
a) predchádzajúce účtovnému obdobiu, v ktorom žiadateľ predložil ŽoPr, ak za toto referenčné účtovné obdobie disponuje žiadateľ  schválenou účtovnou závierkou,
b) predchádzajúce účtovnému obdobiu, ktoré predchádza účtovnému obdobiu, v ktorom žiadateľ predložil ŽoPr, ak žiadateľ nedisponuje schválenou účtovnou závierkou podľ písm. a)
Schválená účtovná závierka predstavuje zostavenú účtovnú závierku podniku, ktorá je schválená štatutárnym orgánom žiadateľa. Schválenou účtovnou závierkou sa nemyslí jej overenie účtovným audítorom (ak má žiadateľ povinnosť vykonať overenie účtovnej závierky audítorom), alebo scvhálenie zastupiteľstvom a pod.
V prípade fyzických osôb, ktoré v súlade so zákonom  č. 595/2003 o dani z príjmov vedú daňovú evidenciu podľa § 6 ods. 11 alebo si uplatňujú výdavky percentom z príjmov podľa § 6 ods. 10  nahrádza účtovnú závierku/daňovú evidenciu daňové priznanie k dani z príjmov fyzickej osoby - tyb B za posledné účtovné obdobie, za ktoré bolo daňové priznanie už podané.</t>
  </si>
  <si>
    <t>Rozdiel príjmov a výdavkov 
Stĺpec 1 (R10+R13) - stĺpec 2 (R10+R13)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</si>
</sst>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K_č_s_-;\-* #,##0.00\ _K_č_s_-;_-* &quot;-&quot;??\ _K_č_s_-;_-@_-"/>
  </numFmts>
  <fonts count="38" x14ac:knownFonts="1">
    <font>
      <sz val="11"/>
      <color theme="1"/>
      <name val="Calibri"/>
      <family val="2"/>
      <charset val="238"/>
      <scheme val="minor"/>
    </font>
    <font>
      <b/>
      <sz val="11"/>
      <color theme="1"/>
      <name val="Calibri"/>
      <family val="2"/>
      <charset val="238"/>
      <scheme val="minor"/>
    </font>
    <font>
      <sz val="10"/>
      <name val="Arial"/>
      <family val="2"/>
      <charset val="238"/>
    </font>
    <font>
      <b/>
      <sz val="9"/>
      <name val="Arial CE"/>
      <family val="2"/>
      <charset val="238"/>
    </font>
    <font>
      <sz val="10"/>
      <name val="Arial CE"/>
      <charset val="238"/>
    </font>
    <font>
      <b/>
      <sz val="8"/>
      <name val="Arial CE"/>
      <family val="2"/>
      <charset val="238"/>
    </font>
    <font>
      <b/>
      <sz val="6"/>
      <name val="Arial CE"/>
      <family val="2"/>
      <charset val="238"/>
    </font>
    <font>
      <sz val="7"/>
      <name val="Arial CE"/>
      <family val="2"/>
      <charset val="238"/>
    </font>
    <font>
      <b/>
      <sz val="7"/>
      <name val="Arial CE"/>
      <family val="2"/>
      <charset val="238"/>
    </font>
    <font>
      <b/>
      <i/>
      <sz val="10"/>
      <name val="Arial CE"/>
      <family val="2"/>
      <charset val="238"/>
    </font>
    <font>
      <sz val="10"/>
      <name val="Arial CE"/>
      <family val="2"/>
      <charset val="238"/>
    </font>
    <font>
      <sz val="9"/>
      <name val="Arial CE"/>
      <family val="2"/>
      <charset val="238"/>
    </font>
    <font>
      <sz val="8"/>
      <name val="Arial CE"/>
      <family val="2"/>
      <charset val="238"/>
    </font>
    <font>
      <b/>
      <sz val="10"/>
      <name val="Arial CE"/>
      <family val="2"/>
      <charset val="238"/>
    </font>
    <font>
      <i/>
      <sz val="10"/>
      <name val="Arial CE"/>
      <family val="2"/>
      <charset val="238"/>
    </font>
    <font>
      <b/>
      <sz val="8"/>
      <name val="Arial CE"/>
      <charset val="238"/>
    </font>
    <font>
      <b/>
      <sz val="7"/>
      <name val="Arial CE"/>
      <charset val="238"/>
    </font>
    <font>
      <sz val="10"/>
      <name val="Arial"/>
      <family val="2"/>
      <charset val="238"/>
    </font>
    <font>
      <b/>
      <sz val="20"/>
      <color theme="1"/>
      <name val="Calibri"/>
      <family val="2"/>
      <charset val="238"/>
      <scheme val="minor"/>
    </font>
    <font>
      <sz val="12"/>
      <color theme="1"/>
      <name val="Calibri"/>
      <family val="2"/>
      <charset val="238"/>
      <scheme val="minor"/>
    </font>
    <font>
      <b/>
      <i/>
      <sz val="12"/>
      <color theme="1"/>
      <name val="Calibri"/>
      <family val="2"/>
      <charset val="238"/>
      <scheme val="minor"/>
    </font>
    <font>
      <b/>
      <sz val="26"/>
      <color theme="1"/>
      <name val="Calibri"/>
      <family val="2"/>
      <charset val="238"/>
      <scheme val="minor"/>
    </font>
    <font>
      <sz val="10"/>
      <color theme="0" tint="-0.14999847407452621"/>
      <name val="Arial CE"/>
      <family val="2"/>
      <charset val="238"/>
    </font>
    <font>
      <b/>
      <sz val="20"/>
      <name val="Arial"/>
      <family val="2"/>
      <charset val="238"/>
    </font>
    <font>
      <b/>
      <sz val="14"/>
      <name val="Arial"/>
      <family val="2"/>
      <charset val="238"/>
    </font>
    <font>
      <b/>
      <sz val="16"/>
      <name val="Arial"/>
      <family val="2"/>
      <charset val="238"/>
    </font>
    <font>
      <sz val="7"/>
      <name val="Arial CE"/>
      <charset val="238"/>
    </font>
    <font>
      <b/>
      <sz val="6"/>
      <name val="Arial CE"/>
      <charset val="238"/>
    </font>
    <font>
      <sz val="8"/>
      <color indexed="81"/>
      <name val="Tahoma"/>
      <family val="2"/>
      <charset val="238"/>
    </font>
    <font>
      <b/>
      <sz val="11"/>
      <color theme="0"/>
      <name val="Calibri"/>
      <family val="2"/>
      <charset val="238"/>
      <scheme val="minor"/>
    </font>
    <font>
      <sz val="12"/>
      <name val="Calibri"/>
      <family val="2"/>
      <charset val="238"/>
      <scheme val="minor"/>
    </font>
    <font>
      <b/>
      <sz val="10"/>
      <name val="Calibri"/>
      <family val="2"/>
      <charset val="238"/>
      <scheme val="minor"/>
    </font>
    <font>
      <sz val="9"/>
      <name val="Calibri"/>
      <family val="2"/>
      <charset val="238"/>
      <scheme val="minor"/>
    </font>
    <font>
      <b/>
      <sz val="9"/>
      <name val="Arial CE"/>
      <charset val="238"/>
    </font>
    <font>
      <b/>
      <sz val="14"/>
      <name val="Arial CE"/>
      <charset val="238"/>
    </font>
    <font>
      <sz val="11"/>
      <name val="Calibri"/>
      <family val="2"/>
      <charset val="238"/>
      <scheme val="minor"/>
    </font>
    <font>
      <sz val="9"/>
      <color indexed="81"/>
      <name val="Segoe UI"/>
      <family val="2"/>
      <charset val="238"/>
    </font>
    <font>
      <sz val="8"/>
      <color rgb="FF000000"/>
      <name val="Tahoma"/>
      <family val="2"/>
      <charset val="238"/>
    </font>
  </fonts>
  <fills count="9">
    <fill>
      <patternFill patternType="none"/>
    </fill>
    <fill>
      <patternFill patternType="gray125"/>
    </fill>
    <fill>
      <patternFill patternType="solid">
        <fgColor rgb="FF66FF66"/>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s>
  <borders count="57">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10">
    <xf numFmtId="0" fontId="0" fillId="0" borderId="0"/>
    <xf numFmtId="0" fontId="2" fillId="0" borderId="0"/>
    <xf numFmtId="0" fontId="4" fillId="0" borderId="0"/>
    <xf numFmtId="164" fontId="17" fillId="0" borderId="0" applyFont="0" applyFill="0" applyBorder="0" applyAlignment="0" applyProtection="0"/>
    <xf numFmtId="0" fontId="10" fillId="0" borderId="0">
      <alignment vertical="center"/>
    </xf>
    <xf numFmtId="0" fontId="10" fillId="0" borderId="0"/>
    <xf numFmtId="0" fontId="17" fillId="0" borderId="0"/>
    <xf numFmtId="9" fontId="17" fillId="0" borderId="0" applyFont="0" applyFill="0" applyBorder="0" applyAlignment="0" applyProtection="0"/>
    <xf numFmtId="0" fontId="2" fillId="0" borderId="0"/>
    <xf numFmtId="0" fontId="2" fillId="0" borderId="0"/>
  </cellStyleXfs>
  <cellXfs count="502">
    <xf numFmtId="0" fontId="0" fillId="0" borderId="0" xfId="0"/>
    <xf numFmtId="49" fontId="22" fillId="4" borderId="0" xfId="2" applyNumberFormat="1" applyFont="1" applyFill="1" applyBorder="1" applyAlignment="1" applyProtection="1">
      <alignment horizontal="center" vertical="center"/>
    </xf>
    <xf numFmtId="49" fontId="10" fillId="4" borderId="0" xfId="2" applyNumberFormat="1" applyFont="1" applyFill="1" applyBorder="1" applyAlignment="1" applyProtection="1">
      <alignment horizontal="center" vertical="center"/>
    </xf>
    <xf numFmtId="0" fontId="10" fillId="4" borderId="0" xfId="1" applyFont="1" applyFill="1" applyProtection="1"/>
    <xf numFmtId="0" fontId="0" fillId="3" borderId="0" xfId="0" applyFill="1" applyProtection="1"/>
    <xf numFmtId="0" fontId="0" fillId="4" borderId="0" xfId="0" applyFill="1" applyProtection="1"/>
    <xf numFmtId="0" fontId="0" fillId="3" borderId="0" xfId="0" applyFill="1" applyAlignment="1" applyProtection="1">
      <alignment horizontal="left"/>
    </xf>
    <xf numFmtId="0" fontId="25" fillId="3" borderId="0" xfId="8" applyFont="1" applyFill="1" applyAlignment="1" applyProtection="1">
      <alignment horizontal="center"/>
    </xf>
    <xf numFmtId="0" fontId="32" fillId="3" borderId="0" xfId="8" applyFont="1" applyFill="1" applyAlignment="1" applyProtection="1">
      <alignment horizontal="left" wrapText="1"/>
    </xf>
    <xf numFmtId="0" fontId="0" fillId="4" borderId="0" xfId="0" applyFill="1" applyAlignment="1" applyProtection="1">
      <alignment horizontal="left"/>
    </xf>
    <xf numFmtId="0" fontId="1" fillId="3" borderId="0" xfId="0" applyFont="1" applyFill="1" applyAlignment="1" applyProtection="1">
      <alignment horizontal="left" wrapText="1"/>
    </xf>
    <xf numFmtId="0" fontId="24" fillId="3" borderId="0" xfId="8" applyFont="1" applyFill="1" applyAlignment="1" applyProtection="1">
      <alignment horizontal="center"/>
    </xf>
    <xf numFmtId="0" fontId="18" fillId="3" borderId="0" xfId="0" applyFont="1" applyFill="1" applyAlignment="1" applyProtection="1"/>
    <xf numFmtId="0" fontId="19" fillId="3" borderId="0" xfId="0" applyFont="1" applyFill="1" applyBorder="1" applyAlignment="1" applyProtection="1">
      <alignment vertical="center"/>
    </xf>
    <xf numFmtId="0" fontId="19" fillId="3" borderId="0" xfId="0" applyFont="1" applyFill="1" applyAlignment="1" applyProtection="1"/>
    <xf numFmtId="0" fontId="20" fillId="3" borderId="0" xfId="0" applyFont="1" applyFill="1" applyAlignment="1" applyProtection="1"/>
    <xf numFmtId="0" fontId="24" fillId="0" borderId="0" xfId="8" applyFont="1" applyAlignment="1" applyProtection="1">
      <alignment horizontal="center"/>
    </xf>
    <xf numFmtId="0" fontId="2" fillId="0" borderId="0" xfId="8" applyAlignment="1" applyProtection="1">
      <alignment horizontal="center"/>
    </xf>
    <xf numFmtId="2" fontId="2" fillId="0" borderId="0" xfId="8" applyNumberFormat="1" applyAlignment="1" applyProtection="1">
      <alignment horizontal="center"/>
    </xf>
    <xf numFmtId="0" fontId="2" fillId="0" borderId="0" xfId="8" applyAlignment="1" applyProtection="1">
      <alignment wrapText="1"/>
    </xf>
    <xf numFmtId="0" fontId="2" fillId="3" borderId="0" xfId="8" applyFill="1" applyBorder="1" applyAlignment="1" applyProtection="1">
      <alignment wrapText="1"/>
    </xf>
    <xf numFmtId="0" fontId="2" fillId="0" borderId="0" xfId="8" applyFont="1" applyAlignment="1" applyProtection="1">
      <alignment horizontal="center"/>
    </xf>
    <xf numFmtId="0" fontId="7" fillId="4" borderId="0" xfId="1" applyFont="1" applyFill="1" applyAlignment="1" applyProtection="1">
      <alignment horizontal="center" vertical="center"/>
    </xf>
    <xf numFmtId="49" fontId="7" fillId="4" borderId="0" xfId="1" applyNumberFormat="1" applyFont="1" applyFill="1" applyAlignment="1" applyProtection="1">
      <alignment horizontal="center" vertical="center"/>
    </xf>
    <xf numFmtId="0" fontId="10" fillId="0" borderId="0" xfId="1" applyFont="1" applyFill="1" applyBorder="1" applyProtection="1"/>
    <xf numFmtId="0" fontId="10" fillId="0" borderId="0" xfId="1" applyFont="1" applyProtection="1"/>
    <xf numFmtId="14" fontId="10" fillId="4" borderId="0" xfId="1" applyNumberFormat="1" applyFont="1" applyFill="1" applyAlignment="1" applyProtection="1">
      <alignment horizontal="center"/>
    </xf>
    <xf numFmtId="49" fontId="34" fillId="4" borderId="0" xfId="2" applyNumberFormat="1" applyFont="1" applyFill="1" applyBorder="1" applyAlignment="1" applyProtection="1">
      <alignment vertical="center" wrapText="1"/>
    </xf>
    <xf numFmtId="49" fontId="22" fillId="6" borderId="0" xfId="2" applyNumberFormat="1" applyFont="1" applyFill="1" applyBorder="1" applyAlignment="1" applyProtection="1">
      <alignment horizontal="center" vertical="center"/>
    </xf>
    <xf numFmtId="49" fontId="15" fillId="4" borderId="0" xfId="2" applyNumberFormat="1" applyFont="1" applyFill="1" applyBorder="1" applyAlignment="1" applyProtection="1">
      <alignment horizontal="left" vertical="center" wrapText="1"/>
    </xf>
    <xf numFmtId="0" fontId="16" fillId="4" borderId="0" xfId="1" applyFont="1" applyFill="1" applyAlignment="1" applyProtection="1">
      <alignment horizontal="left" vertical="center"/>
    </xf>
    <xf numFmtId="0" fontId="16" fillId="4" borderId="0" xfId="1" applyFont="1" applyFill="1" applyBorder="1" applyAlignment="1" applyProtection="1">
      <alignment horizontal="left" vertical="center"/>
    </xf>
    <xf numFmtId="49" fontId="8" fillId="4" borderId="0" xfId="1" applyNumberFormat="1" applyFont="1" applyFill="1" applyBorder="1" applyAlignment="1" applyProtection="1">
      <alignment horizontal="left" vertical="center" wrapText="1"/>
    </xf>
    <xf numFmtId="49" fontId="5" fillId="4" borderId="0" xfId="2" applyNumberFormat="1" applyFont="1" applyFill="1" applyBorder="1" applyAlignment="1" applyProtection="1">
      <alignment horizontal="center" vertical="center"/>
    </xf>
    <xf numFmtId="3" fontId="5" fillId="4" borderId="0" xfId="2" applyNumberFormat="1" applyFont="1" applyFill="1" applyBorder="1" applyAlignment="1" applyProtection="1">
      <alignment horizontal="center" vertical="center"/>
    </xf>
    <xf numFmtId="0" fontId="10" fillId="4" borderId="0" xfId="1" applyFont="1" applyFill="1" applyBorder="1" applyProtection="1"/>
    <xf numFmtId="3" fontId="5" fillId="2" borderId="0" xfId="2" applyNumberFormat="1" applyFont="1" applyFill="1" applyBorder="1" applyAlignment="1" applyProtection="1">
      <alignment vertical="center"/>
    </xf>
    <xf numFmtId="3" fontId="5" fillId="2" borderId="18" xfId="2" applyNumberFormat="1" applyFont="1" applyFill="1" applyBorder="1" applyAlignment="1" applyProtection="1">
      <alignment vertical="center"/>
    </xf>
    <xf numFmtId="3" fontId="5" fillId="2" borderId="35" xfId="2" applyNumberFormat="1" applyFont="1" applyFill="1" applyBorder="1" applyAlignment="1" applyProtection="1">
      <alignment vertical="center"/>
    </xf>
    <xf numFmtId="3" fontId="5" fillId="2" borderId="22" xfId="2" applyNumberFormat="1" applyFont="1" applyFill="1" applyBorder="1" applyAlignment="1" applyProtection="1">
      <alignment vertical="center"/>
    </xf>
    <xf numFmtId="3" fontId="5" fillId="2" borderId="31" xfId="2" applyNumberFormat="1" applyFont="1" applyFill="1" applyBorder="1" applyAlignment="1" applyProtection="1">
      <alignment vertical="center"/>
    </xf>
    <xf numFmtId="49" fontId="15" fillId="4" borderId="22" xfId="2" applyNumberFormat="1" applyFont="1" applyFill="1" applyBorder="1" applyAlignment="1" applyProtection="1">
      <alignment horizontal="left" vertical="center" wrapText="1"/>
    </xf>
    <xf numFmtId="49" fontId="11" fillId="4" borderId="0" xfId="1" applyNumberFormat="1" applyFont="1" applyFill="1" applyBorder="1" applyAlignment="1" applyProtection="1">
      <alignment horizontal="center" vertical="center" wrapText="1"/>
    </xf>
    <xf numFmtId="49" fontId="15" fillId="4" borderId="0" xfId="2" applyNumberFormat="1" applyFont="1" applyFill="1" applyBorder="1" applyAlignment="1" applyProtection="1">
      <alignment horizontal="center" vertical="center"/>
    </xf>
    <xf numFmtId="0" fontId="3" fillId="4" borderId="0" xfId="1" applyFont="1" applyFill="1" applyBorder="1" applyAlignment="1" applyProtection="1">
      <alignment horizontal="center" vertical="center" wrapText="1"/>
    </xf>
    <xf numFmtId="0" fontId="7" fillId="3" borderId="0" xfId="1" applyFont="1" applyFill="1" applyAlignment="1" applyProtection="1">
      <alignment horizontal="center" vertical="center"/>
    </xf>
    <xf numFmtId="49" fontId="7" fillId="3" borderId="0" xfId="1" applyNumberFormat="1" applyFont="1" applyFill="1" applyAlignment="1" applyProtection="1">
      <alignment horizontal="center" vertical="center"/>
    </xf>
    <xf numFmtId="49" fontId="10" fillId="3" borderId="0" xfId="2" applyNumberFormat="1" applyFont="1" applyFill="1" applyBorder="1" applyAlignment="1" applyProtection="1">
      <alignment horizontal="center" vertical="center"/>
    </xf>
    <xf numFmtId="0" fontId="10" fillId="3" borderId="0" xfId="1" applyFont="1" applyFill="1" applyProtection="1"/>
    <xf numFmtId="2" fontId="10" fillId="4" borderId="0" xfId="2" applyNumberFormat="1" applyFont="1" applyFill="1" applyBorder="1" applyAlignment="1" applyProtection="1">
      <alignment horizontal="center" vertical="center"/>
    </xf>
    <xf numFmtId="0" fontId="7" fillId="0" borderId="0" xfId="1" applyFont="1" applyAlignment="1" applyProtection="1">
      <alignment horizontal="center" vertical="center"/>
    </xf>
    <xf numFmtId="49" fontId="7" fillId="0" borderId="0" xfId="1" applyNumberFormat="1" applyFont="1" applyAlignment="1" applyProtection="1">
      <alignment horizontal="center" vertical="center"/>
    </xf>
    <xf numFmtId="49" fontId="10" fillId="0" borderId="0" xfId="2" applyNumberFormat="1" applyFont="1" applyBorder="1" applyAlignment="1" applyProtection="1">
      <alignment horizontal="center" vertical="center"/>
    </xf>
    <xf numFmtId="0" fontId="16" fillId="4" borderId="22" xfId="1" applyFont="1" applyFill="1" applyBorder="1" applyAlignment="1" applyProtection="1">
      <alignment horizontal="left" vertical="center"/>
    </xf>
    <xf numFmtId="49" fontId="10" fillId="4" borderId="22" xfId="2" applyNumberFormat="1" applyFont="1" applyFill="1" applyBorder="1" applyAlignment="1" applyProtection="1">
      <alignment horizontal="center" vertical="center"/>
    </xf>
    <xf numFmtId="3" fontId="5" fillId="2" borderId="4" xfId="2" applyNumberFormat="1" applyFont="1" applyFill="1" applyBorder="1" applyAlignment="1" applyProtection="1">
      <alignment horizontal="center" vertical="center"/>
    </xf>
    <xf numFmtId="3" fontId="5" fillId="2" borderId="0" xfId="2" applyNumberFormat="1" applyFont="1" applyFill="1" applyBorder="1" applyAlignment="1" applyProtection="1">
      <alignment horizontal="center" vertical="center"/>
    </xf>
    <xf numFmtId="3" fontId="5" fillId="2" borderId="5" xfId="2" applyNumberFormat="1" applyFont="1" applyFill="1" applyBorder="1" applyAlignment="1" applyProtection="1">
      <alignment horizontal="center" vertical="center"/>
    </xf>
    <xf numFmtId="3" fontId="5" fillId="2" borderId="18" xfId="2" applyNumberFormat="1" applyFont="1" applyFill="1" applyBorder="1" applyAlignment="1" applyProtection="1">
      <alignment horizontal="center" vertical="center"/>
    </xf>
    <xf numFmtId="49" fontId="5" fillId="2" borderId="0" xfId="1" applyNumberFormat="1" applyFont="1" applyFill="1" applyBorder="1" applyAlignment="1" applyProtection="1">
      <alignment vertical="center" wrapText="1"/>
    </xf>
    <xf numFmtId="3" fontId="5" fillId="3" borderId="0" xfId="2" applyNumberFormat="1" applyFont="1" applyFill="1" applyBorder="1" applyAlignment="1" applyProtection="1">
      <alignment vertical="center"/>
    </xf>
    <xf numFmtId="49" fontId="16" fillId="4" borderId="0" xfId="1" applyNumberFormat="1" applyFont="1" applyFill="1" applyBorder="1" applyAlignment="1" applyProtection="1">
      <alignment horizontal="left" vertical="center" wrapText="1"/>
    </xf>
    <xf numFmtId="3" fontId="5" fillId="4" borderId="0" xfId="2" applyNumberFormat="1" applyFont="1" applyFill="1" applyBorder="1" applyAlignment="1" applyProtection="1">
      <alignment vertical="center"/>
    </xf>
    <xf numFmtId="2" fontId="10" fillId="3" borderId="0" xfId="2" applyNumberFormat="1" applyFont="1" applyFill="1" applyBorder="1" applyAlignment="1" applyProtection="1">
      <alignment horizontal="center" vertical="center"/>
    </xf>
    <xf numFmtId="2" fontId="10" fillId="0" borderId="0" xfId="1" applyNumberFormat="1" applyFont="1" applyProtection="1"/>
    <xf numFmtId="49" fontId="22" fillId="4" borderId="0" xfId="2" applyNumberFormat="1" applyFont="1" applyFill="1" applyBorder="1" applyAlignment="1" applyProtection="1">
      <alignment horizontal="left" vertical="center"/>
    </xf>
    <xf numFmtId="0" fontId="16" fillId="4" borderId="0" xfId="1" applyFont="1" applyFill="1" applyBorder="1" applyAlignment="1" applyProtection="1">
      <alignment vertical="center"/>
    </xf>
    <xf numFmtId="0" fontId="3" fillId="4" borderId="18" xfId="1" applyFont="1" applyFill="1" applyBorder="1" applyAlignment="1" applyProtection="1">
      <alignment horizontal="center" vertical="center" wrapText="1"/>
    </xf>
    <xf numFmtId="0" fontId="16" fillId="4" borderId="0" xfId="1" applyFont="1" applyFill="1" applyAlignment="1" applyProtection="1">
      <alignment vertical="center"/>
    </xf>
    <xf numFmtId="0" fontId="7" fillId="4" borderId="0" xfId="1" applyFont="1" applyFill="1" applyBorder="1" applyAlignment="1" applyProtection="1">
      <alignment horizontal="left" vertical="center" wrapText="1"/>
    </xf>
    <xf numFmtId="0" fontId="16" fillId="4" borderId="22" xfId="1" applyFont="1" applyFill="1" applyBorder="1" applyAlignment="1" applyProtection="1">
      <alignment vertical="center"/>
    </xf>
    <xf numFmtId="49" fontId="16" fillId="2" borderId="20" xfId="1" applyNumberFormat="1" applyFont="1" applyFill="1" applyBorder="1" applyAlignment="1" applyProtection="1">
      <alignment vertical="center" wrapText="1"/>
    </xf>
    <xf numFmtId="49" fontId="16" fillId="2" borderId="3" xfId="1" applyNumberFormat="1" applyFont="1" applyFill="1" applyBorder="1" applyAlignment="1" applyProtection="1">
      <alignment vertical="center" wrapText="1"/>
    </xf>
    <xf numFmtId="49" fontId="16" fillId="2" borderId="2" xfId="1" applyNumberFormat="1" applyFont="1" applyFill="1" applyBorder="1" applyAlignment="1" applyProtection="1">
      <alignment vertical="center" wrapText="1"/>
    </xf>
    <xf numFmtId="0" fontId="3" fillId="4" borderId="0" xfId="1" applyFont="1" applyFill="1" applyBorder="1" applyAlignment="1" applyProtection="1">
      <alignment vertical="center" wrapText="1"/>
    </xf>
    <xf numFmtId="0" fontId="7" fillId="4" borderId="0" xfId="1" applyFont="1" applyFill="1" applyBorder="1" applyAlignment="1" applyProtection="1">
      <alignment vertical="center" wrapText="1"/>
    </xf>
    <xf numFmtId="0" fontId="13" fillId="0" borderId="0" xfId="1" applyFont="1" applyFill="1" applyBorder="1" applyAlignment="1" applyProtection="1">
      <alignment vertical="center" wrapText="1"/>
    </xf>
    <xf numFmtId="0" fontId="10" fillId="3" borderId="0" xfId="1" applyFont="1" applyFill="1" applyBorder="1" applyProtection="1"/>
    <xf numFmtId="0" fontId="3" fillId="0" borderId="0" xfId="1" applyFont="1" applyFill="1" applyBorder="1" applyAlignment="1" applyProtection="1">
      <alignment vertical="center" wrapText="1"/>
    </xf>
    <xf numFmtId="49" fontId="16" fillId="2" borderId="18" xfId="1" applyNumberFormat="1" applyFont="1" applyFill="1" applyBorder="1" applyAlignment="1" applyProtection="1">
      <alignment vertical="center" wrapText="1"/>
    </xf>
    <xf numFmtId="3" fontId="5" fillId="2" borderId="38" xfId="2" applyNumberFormat="1" applyFont="1" applyFill="1" applyBorder="1" applyAlignment="1" applyProtection="1">
      <alignment horizontal="center" vertical="center"/>
    </xf>
    <xf numFmtId="49" fontId="7" fillId="4" borderId="0" xfId="1" applyNumberFormat="1" applyFont="1" applyFill="1" applyBorder="1" applyAlignment="1" applyProtection="1">
      <alignment vertical="center" wrapText="1"/>
    </xf>
    <xf numFmtId="49" fontId="12" fillId="4" borderId="0" xfId="2" applyNumberFormat="1" applyFont="1" applyFill="1" applyBorder="1" applyAlignment="1" applyProtection="1">
      <alignment vertical="center"/>
    </xf>
    <xf numFmtId="3" fontId="12" fillId="4" borderId="0" xfId="2" applyNumberFormat="1" applyFont="1" applyFill="1" applyBorder="1" applyAlignment="1" applyProtection="1">
      <alignment vertical="center"/>
    </xf>
    <xf numFmtId="3" fontId="14" fillId="4" borderId="0" xfId="2" applyNumberFormat="1" applyFont="1" applyFill="1" applyBorder="1" applyAlignment="1" applyProtection="1">
      <alignment vertical="center"/>
    </xf>
    <xf numFmtId="49" fontId="11" fillId="4" borderId="0" xfId="1" applyNumberFormat="1" applyFont="1" applyFill="1" applyBorder="1" applyAlignment="1" applyProtection="1">
      <alignment vertical="center" wrapText="1"/>
    </xf>
    <xf numFmtId="49" fontId="8" fillId="0" borderId="0" xfId="1" applyNumberFormat="1" applyFont="1" applyFill="1" applyBorder="1" applyAlignment="1" applyProtection="1">
      <alignment vertical="center" wrapText="1"/>
    </xf>
    <xf numFmtId="49" fontId="5" fillId="0" borderId="0" xfId="2" applyNumberFormat="1" applyFont="1" applyFill="1" applyBorder="1" applyAlignment="1" applyProtection="1">
      <alignment horizontal="center" vertical="center"/>
    </xf>
    <xf numFmtId="3" fontId="5" fillId="0" borderId="0" xfId="2" applyNumberFormat="1" applyFont="1" applyFill="1" applyBorder="1" applyAlignment="1" applyProtection="1">
      <alignment vertical="center"/>
    </xf>
    <xf numFmtId="0" fontId="24" fillId="4" borderId="0" xfId="8" applyFont="1" applyFill="1" applyAlignment="1" applyProtection="1">
      <alignment vertical="center" wrapText="1"/>
    </xf>
    <xf numFmtId="0" fontId="33" fillId="4" borderId="0" xfId="1" applyFont="1" applyFill="1" applyAlignment="1" applyProtection="1">
      <alignment horizontal="left" vertical="center"/>
    </xf>
    <xf numFmtId="3" fontId="5" fillId="2" borderId="13" xfId="2" applyNumberFormat="1" applyFont="1" applyFill="1" applyBorder="1" applyAlignment="1" applyProtection="1">
      <alignment horizontal="center" vertical="center"/>
    </xf>
    <xf numFmtId="3" fontId="5" fillId="2" borderId="11" xfId="2" applyNumberFormat="1" applyFont="1" applyFill="1" applyBorder="1" applyAlignment="1" applyProtection="1">
      <alignment horizontal="center" vertical="center"/>
    </xf>
    <xf numFmtId="3" fontId="5" fillId="2" borderId="12" xfId="2" applyNumberFormat="1" applyFont="1" applyFill="1" applyBorder="1" applyAlignment="1" applyProtection="1">
      <alignment horizontal="center" vertical="center"/>
    </xf>
    <xf numFmtId="3" fontId="5" fillId="2" borderId="14" xfId="2" applyNumberFormat="1" applyFont="1" applyFill="1" applyBorder="1" applyAlignment="1" applyProtection="1">
      <alignment horizontal="center" vertical="center"/>
    </xf>
    <xf numFmtId="49" fontId="16" fillId="4" borderId="0" xfId="1" applyNumberFormat="1" applyFont="1" applyFill="1" applyBorder="1" applyAlignment="1" applyProtection="1">
      <alignment horizontal="center" vertical="center" wrapText="1"/>
    </xf>
    <xf numFmtId="49" fontId="22" fillId="6" borderId="0" xfId="2" applyNumberFormat="1" applyFont="1" applyFill="1" applyBorder="1" applyAlignment="1" applyProtection="1">
      <alignment horizontal="left" vertical="center"/>
    </xf>
    <xf numFmtId="0" fontId="0" fillId="3" borderId="0" xfId="0" applyFill="1" applyAlignment="1" applyProtection="1">
      <alignment wrapText="1"/>
    </xf>
    <xf numFmtId="14" fontId="10" fillId="4" borderId="0" xfId="1" applyNumberFormat="1" applyFont="1" applyFill="1" applyAlignment="1" applyProtection="1">
      <alignment horizontal="center"/>
    </xf>
    <xf numFmtId="0" fontId="0" fillId="4" borderId="0" xfId="0" applyFill="1" applyAlignment="1" applyProtection="1">
      <alignment horizontal="left"/>
    </xf>
    <xf numFmtId="49" fontId="10" fillId="4" borderId="0" xfId="2" applyNumberFormat="1" applyFont="1" applyFill="1" applyBorder="1" applyAlignment="1" applyProtection="1">
      <alignment horizontal="center" vertical="center"/>
    </xf>
    <xf numFmtId="49" fontId="22" fillId="6" borderId="0" xfId="2" applyNumberFormat="1" applyFont="1" applyFill="1" applyBorder="1" applyAlignment="1" applyProtection="1">
      <alignment horizontal="center" vertical="center"/>
      <protection locked="0"/>
    </xf>
    <xf numFmtId="49" fontId="22" fillId="4" borderId="0" xfId="2" applyNumberFormat="1" applyFont="1" applyFill="1" applyBorder="1" applyAlignment="1" applyProtection="1">
      <alignment horizontal="left" vertical="center"/>
      <protection locked="0"/>
    </xf>
    <xf numFmtId="49" fontId="22" fillId="4" borderId="0" xfId="2" applyNumberFormat="1" applyFont="1" applyFill="1" applyBorder="1" applyAlignment="1" applyProtection="1">
      <alignment horizontal="center" vertical="center"/>
      <protection locked="0"/>
    </xf>
    <xf numFmtId="0" fontId="18" fillId="4" borderId="0" xfId="0" applyFont="1" applyFill="1" applyAlignment="1" applyProtection="1"/>
    <xf numFmtId="0" fontId="18" fillId="4" borderId="0" xfId="0" applyFont="1" applyFill="1" applyAlignment="1" applyProtection="1">
      <alignment vertical="center"/>
    </xf>
    <xf numFmtId="0" fontId="7" fillId="4" borderId="0" xfId="1" applyFont="1" applyFill="1" applyAlignment="1" applyProtection="1">
      <alignment vertical="center"/>
    </xf>
    <xf numFmtId="0" fontId="16" fillId="4" borderId="0" xfId="1" applyFont="1" applyFill="1" applyAlignment="1" applyProtection="1">
      <alignment horizontal="left" vertical="center"/>
    </xf>
    <xf numFmtId="0" fontId="16" fillId="4" borderId="0" xfId="1" applyFont="1" applyFill="1" applyBorder="1" applyAlignment="1" applyProtection="1">
      <alignment horizontal="left" vertical="center"/>
    </xf>
    <xf numFmtId="49" fontId="15" fillId="4" borderId="0" xfId="2" applyNumberFormat="1" applyFont="1" applyFill="1" applyBorder="1" applyAlignment="1" applyProtection="1">
      <alignment horizontal="left" vertical="center" wrapText="1"/>
    </xf>
    <xf numFmtId="49" fontId="34" fillId="4" borderId="0" xfId="2" applyNumberFormat="1" applyFont="1" applyFill="1" applyBorder="1" applyAlignment="1" applyProtection="1">
      <alignment horizontal="center" vertical="center" wrapText="1"/>
    </xf>
    <xf numFmtId="0" fontId="3" fillId="4" borderId="0" xfId="1" applyFont="1" applyFill="1" applyBorder="1" applyAlignment="1" applyProtection="1">
      <alignment horizontal="center" vertical="center" wrapText="1"/>
    </xf>
    <xf numFmtId="0" fontId="3" fillId="4" borderId="18" xfId="1" applyFont="1" applyFill="1" applyBorder="1" applyAlignment="1" applyProtection="1">
      <alignment horizontal="center" vertical="center" wrapText="1"/>
    </xf>
    <xf numFmtId="0" fontId="7" fillId="4" borderId="0" xfId="1" applyFont="1" applyFill="1" applyBorder="1" applyAlignment="1" applyProtection="1">
      <alignment horizontal="left" vertical="center" wrapText="1"/>
    </xf>
    <xf numFmtId="0" fontId="3" fillId="4" borderId="0" xfId="1" applyFont="1" applyFill="1" applyBorder="1" applyAlignment="1" applyProtection="1">
      <alignment horizontal="left" vertical="center" wrapText="1"/>
    </xf>
    <xf numFmtId="0" fontId="7" fillId="4" borderId="0" xfId="1" applyFont="1" applyFill="1" applyAlignment="1" applyProtection="1">
      <alignment horizontal="center" vertical="center"/>
    </xf>
    <xf numFmtId="49" fontId="10" fillId="4" borderId="0" xfId="2" applyNumberFormat="1" applyFont="1" applyFill="1" applyBorder="1" applyAlignment="1" applyProtection="1">
      <alignment horizontal="center" vertical="center"/>
    </xf>
    <xf numFmtId="0" fontId="0" fillId="3" borderId="0" xfId="0" applyFill="1" applyAlignment="1" applyProtection="1">
      <alignment horizontal="left"/>
    </xf>
    <xf numFmtId="14" fontId="30" fillId="3" borderId="0" xfId="8" applyNumberFormat="1" applyFont="1" applyFill="1" applyAlignment="1" applyProtection="1">
      <alignment horizontal="right"/>
    </xf>
    <xf numFmtId="0" fontId="19" fillId="3" borderId="0" xfId="0" applyFont="1" applyFill="1" applyBorder="1" applyAlignment="1" applyProtection="1">
      <alignment horizontal="center" vertical="center"/>
    </xf>
    <xf numFmtId="0" fontId="0" fillId="3" borderId="0" xfId="0"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0" fillId="3" borderId="32" xfId="0" applyFill="1" applyBorder="1" applyAlignment="1" applyProtection="1">
      <alignment horizontal="left" vertical="center"/>
    </xf>
    <xf numFmtId="0" fontId="0" fillId="3" borderId="33" xfId="0" applyFill="1" applyBorder="1" applyAlignment="1" applyProtection="1">
      <alignment horizontal="left" vertical="center"/>
    </xf>
    <xf numFmtId="0" fontId="0" fillId="3" borderId="34" xfId="0" applyFill="1" applyBorder="1" applyAlignment="1" applyProtection="1">
      <alignment horizontal="left" vertical="center"/>
    </xf>
    <xf numFmtId="14" fontId="24" fillId="3" borderId="32" xfId="8" applyNumberFormat="1" applyFont="1" applyFill="1" applyBorder="1" applyAlignment="1" applyProtection="1">
      <alignment horizontal="center"/>
      <protection locked="0"/>
    </xf>
    <xf numFmtId="14" fontId="24" fillId="3" borderId="34" xfId="8" applyNumberFormat="1" applyFont="1" applyFill="1" applyBorder="1" applyAlignment="1" applyProtection="1">
      <alignment horizontal="center"/>
      <protection locked="0"/>
    </xf>
    <xf numFmtId="0" fontId="32" fillId="3" borderId="0" xfId="8" applyFont="1" applyFill="1" applyAlignment="1" applyProtection="1">
      <alignment horizontal="left" vertical="center" wrapText="1"/>
    </xf>
    <xf numFmtId="0" fontId="1" fillId="3" borderId="0" xfId="0" applyFont="1" applyFill="1" applyAlignment="1" applyProtection="1">
      <alignment horizontal="left" wrapText="1"/>
    </xf>
    <xf numFmtId="0" fontId="18" fillId="3" borderId="0" xfId="0" applyFont="1" applyFill="1" applyAlignment="1" applyProtection="1">
      <alignment horizontal="center"/>
    </xf>
    <xf numFmtId="0" fontId="25" fillId="0" borderId="0" xfId="8" applyFont="1" applyAlignment="1" applyProtection="1">
      <alignment horizontal="center"/>
    </xf>
    <xf numFmtId="0" fontId="21" fillId="3" borderId="0" xfId="0" applyFont="1" applyFill="1" applyAlignment="1" applyProtection="1">
      <alignment horizontal="center"/>
    </xf>
    <xf numFmtId="0" fontId="23" fillId="0" borderId="0" xfId="8" applyFont="1" applyAlignment="1" applyProtection="1">
      <alignment horizontal="center"/>
    </xf>
    <xf numFmtId="0" fontId="24" fillId="0" borderId="0" xfId="8" applyFont="1" applyAlignment="1" applyProtection="1">
      <alignment horizontal="center"/>
    </xf>
    <xf numFmtId="0" fontId="2" fillId="0" borderId="0" xfId="8" applyFont="1" applyAlignment="1" applyProtection="1">
      <alignment horizontal="center"/>
    </xf>
    <xf numFmtId="0" fontId="2" fillId="3" borderId="0" xfId="8" applyFont="1" applyFill="1" applyAlignment="1" applyProtection="1">
      <alignment horizontal="left"/>
    </xf>
    <xf numFmtId="0" fontId="25" fillId="3" borderId="0" xfId="8" applyFont="1" applyFill="1" applyAlignment="1" applyProtection="1">
      <alignment horizontal="center"/>
    </xf>
    <xf numFmtId="0" fontId="0" fillId="3" borderId="0" xfId="0" applyFill="1" applyAlignment="1" applyProtection="1">
      <alignment horizontal="left" vertical="center" wrapText="1"/>
    </xf>
    <xf numFmtId="0" fontId="18" fillId="4" borderId="0" xfId="0" applyFont="1" applyFill="1" applyAlignment="1" applyProtection="1">
      <alignment horizontal="center"/>
    </xf>
    <xf numFmtId="14" fontId="10" fillId="4" borderId="0" xfId="1" applyNumberFormat="1" applyFont="1" applyFill="1" applyAlignment="1" applyProtection="1">
      <alignment horizontal="center"/>
    </xf>
    <xf numFmtId="0" fontId="0" fillId="4" borderId="0" xfId="0" applyFill="1" applyAlignment="1" applyProtection="1">
      <alignment horizontal="left"/>
    </xf>
    <xf numFmtId="49" fontId="15" fillId="4" borderId="0" xfId="2" applyNumberFormat="1" applyFont="1" applyFill="1" applyBorder="1" applyAlignment="1" applyProtection="1">
      <alignment horizontal="left" vertical="center" wrapText="1"/>
    </xf>
    <xf numFmtId="49" fontId="15" fillId="4" borderId="0" xfId="2" applyNumberFormat="1" applyFont="1" applyFill="1" applyBorder="1" applyAlignment="1" applyProtection="1">
      <alignment horizontal="center" vertical="center" wrapText="1"/>
    </xf>
    <xf numFmtId="0" fontId="0" fillId="4" borderId="15" xfId="0" applyFill="1" applyBorder="1" applyAlignment="1" applyProtection="1">
      <alignment horizontal="left" vertical="center"/>
    </xf>
    <xf numFmtId="0" fontId="0" fillId="4" borderId="0" xfId="0" applyFill="1" applyBorder="1" applyAlignment="1" applyProtection="1">
      <alignment horizontal="left" vertical="center"/>
    </xf>
    <xf numFmtId="14" fontId="31" fillId="4" borderId="0" xfId="2" applyNumberFormat="1" applyFont="1" applyFill="1" applyBorder="1" applyAlignment="1" applyProtection="1">
      <alignment horizontal="center" vertical="center" wrapText="1"/>
    </xf>
    <xf numFmtId="49" fontId="34" fillId="4" borderId="0" xfId="2" applyNumberFormat="1" applyFont="1" applyFill="1" applyBorder="1" applyAlignment="1" applyProtection="1">
      <alignment horizontal="center" vertical="center" wrapText="1"/>
    </xf>
    <xf numFmtId="49" fontId="15" fillId="4" borderId="22" xfId="2" applyNumberFormat="1" applyFont="1" applyFill="1" applyBorder="1" applyAlignment="1" applyProtection="1">
      <alignment horizontal="left" vertical="center" wrapText="1"/>
    </xf>
    <xf numFmtId="49" fontId="5" fillId="2" borderId="32" xfId="1" applyNumberFormat="1" applyFont="1" applyFill="1" applyBorder="1" applyAlignment="1" applyProtection="1">
      <alignment horizontal="center" vertical="center" wrapText="1"/>
    </xf>
    <xf numFmtId="49" fontId="5" fillId="2" borderId="33" xfId="1" applyNumberFormat="1" applyFont="1" applyFill="1" applyBorder="1" applyAlignment="1" applyProtection="1">
      <alignment horizontal="center" vertical="center" wrapText="1"/>
    </xf>
    <xf numFmtId="49" fontId="5" fillId="2" borderId="34" xfId="1" applyNumberFormat="1" applyFont="1" applyFill="1" applyBorder="1" applyAlignment="1" applyProtection="1">
      <alignment horizontal="center" vertical="center" wrapText="1"/>
    </xf>
    <xf numFmtId="0" fontId="5" fillId="3" borderId="32" xfId="1" applyFont="1" applyFill="1" applyBorder="1" applyAlignment="1" applyProtection="1">
      <alignment horizontal="center" vertical="center" wrapText="1"/>
      <protection locked="0"/>
    </xf>
    <xf numFmtId="0" fontId="5" fillId="3" borderId="33" xfId="1" applyFont="1" applyFill="1" applyBorder="1" applyAlignment="1" applyProtection="1">
      <alignment horizontal="center" vertical="center" wrapText="1"/>
      <protection locked="0"/>
    </xf>
    <xf numFmtId="0" fontId="5" fillId="3" borderId="34" xfId="1" applyFont="1" applyFill="1" applyBorder="1" applyAlignment="1" applyProtection="1">
      <alignment horizontal="center" vertical="center" wrapText="1"/>
      <protection locked="0"/>
    </xf>
    <xf numFmtId="49" fontId="15" fillId="4" borderId="11" xfId="2" applyNumberFormat="1" applyFont="1" applyFill="1" applyBorder="1" applyAlignment="1" applyProtection="1">
      <alignment horizontal="left" vertical="center" wrapText="1"/>
    </xf>
    <xf numFmtId="49" fontId="16" fillId="2" borderId="13" xfId="1" applyNumberFormat="1" applyFont="1" applyFill="1" applyBorder="1" applyAlignment="1" applyProtection="1">
      <alignment horizontal="left" vertical="center" wrapText="1"/>
    </xf>
    <xf numFmtId="49" fontId="16" fillId="2" borderId="11" xfId="1" applyNumberFormat="1" applyFont="1" applyFill="1" applyBorder="1" applyAlignment="1" applyProtection="1">
      <alignment horizontal="left" vertical="center" wrapText="1"/>
    </xf>
    <xf numFmtId="49" fontId="16" fillId="2" borderId="12" xfId="1" applyNumberFormat="1" applyFont="1" applyFill="1" applyBorder="1" applyAlignment="1" applyProtection="1">
      <alignment horizontal="left" vertical="center" wrapText="1"/>
    </xf>
    <xf numFmtId="49" fontId="16" fillId="2" borderId="4" xfId="1" applyNumberFormat="1" applyFont="1" applyFill="1" applyBorder="1" applyAlignment="1" applyProtection="1">
      <alignment horizontal="left" vertical="center" wrapText="1"/>
    </xf>
    <xf numFmtId="49" fontId="16" fillId="2" borderId="0" xfId="1" applyNumberFormat="1" applyFont="1" applyFill="1" applyBorder="1" applyAlignment="1" applyProtection="1">
      <alignment horizontal="left" vertical="center" wrapText="1"/>
    </xf>
    <xf numFmtId="49" fontId="16" fillId="2" borderId="5" xfId="1" applyNumberFormat="1" applyFont="1" applyFill="1" applyBorder="1" applyAlignment="1" applyProtection="1">
      <alignment horizontal="left" vertical="center" wrapText="1"/>
    </xf>
    <xf numFmtId="0" fontId="16" fillId="4" borderId="0" xfId="1" applyFont="1" applyFill="1" applyAlignment="1" applyProtection="1">
      <alignment horizontal="left" vertical="center"/>
    </xf>
    <xf numFmtId="49" fontId="6" fillId="2" borderId="13" xfId="1" applyNumberFormat="1" applyFont="1" applyFill="1" applyBorder="1" applyAlignment="1" applyProtection="1">
      <alignment horizontal="left" vertical="center" wrapText="1"/>
    </xf>
    <xf numFmtId="49" fontId="6" fillId="2" borderId="11" xfId="1" applyNumberFormat="1" applyFont="1" applyFill="1" applyBorder="1" applyAlignment="1" applyProtection="1">
      <alignment horizontal="left" vertical="center" wrapText="1"/>
    </xf>
    <xf numFmtId="49" fontId="6" fillId="2" borderId="12" xfId="1" applyNumberFormat="1" applyFont="1" applyFill="1" applyBorder="1" applyAlignment="1" applyProtection="1">
      <alignment horizontal="left" vertical="center" wrapText="1"/>
    </xf>
    <xf numFmtId="49" fontId="6" fillId="2" borderId="4" xfId="1" applyNumberFormat="1" applyFont="1" applyFill="1" applyBorder="1" applyAlignment="1" applyProtection="1">
      <alignment horizontal="left" vertical="center" wrapText="1"/>
    </xf>
    <xf numFmtId="49" fontId="6" fillId="2" borderId="0" xfId="1" applyNumberFormat="1" applyFont="1" applyFill="1" applyBorder="1" applyAlignment="1" applyProtection="1">
      <alignment horizontal="left" vertical="center" wrapText="1"/>
    </xf>
    <xf numFmtId="49" fontId="6" fillId="2" borderId="5" xfId="1" applyNumberFormat="1" applyFont="1" applyFill="1" applyBorder="1" applyAlignment="1" applyProtection="1">
      <alignment horizontal="left" vertical="center" wrapText="1"/>
    </xf>
    <xf numFmtId="49" fontId="6" fillId="2" borderId="24" xfId="1" applyNumberFormat="1" applyFont="1" applyFill="1" applyBorder="1" applyAlignment="1" applyProtection="1">
      <alignment horizontal="left" vertical="center" wrapText="1"/>
    </xf>
    <xf numFmtId="49" fontId="6" fillId="2" borderId="22" xfId="1" applyNumberFormat="1" applyFont="1" applyFill="1" applyBorder="1" applyAlignment="1" applyProtection="1">
      <alignment horizontal="left" vertical="center" wrapText="1"/>
    </xf>
    <xf numFmtId="49" fontId="6" fillId="2" borderId="23" xfId="1" applyNumberFormat="1" applyFont="1" applyFill="1" applyBorder="1" applyAlignment="1" applyProtection="1">
      <alignment horizontal="left" vertical="center" wrapText="1"/>
    </xf>
    <xf numFmtId="0" fontId="3" fillId="2" borderId="32" xfId="1" applyFont="1" applyFill="1" applyBorder="1" applyAlignment="1" applyProtection="1">
      <alignment horizontal="center" vertical="center" wrapText="1"/>
    </xf>
    <xf numFmtId="0" fontId="3" fillId="2" borderId="33" xfId="1" applyFont="1" applyFill="1" applyBorder="1" applyAlignment="1" applyProtection="1">
      <alignment horizontal="center" vertical="center" wrapText="1"/>
    </xf>
    <xf numFmtId="0" fontId="3" fillId="2" borderId="34" xfId="1" applyFont="1" applyFill="1" applyBorder="1" applyAlignment="1" applyProtection="1">
      <alignment horizontal="center" vertical="center" wrapText="1"/>
    </xf>
    <xf numFmtId="0" fontId="3" fillId="2" borderId="10" xfId="1" applyFont="1" applyFill="1" applyBorder="1" applyAlignment="1" applyProtection="1">
      <alignment horizontal="center" vertical="center" wrapText="1"/>
    </xf>
    <xf numFmtId="0" fontId="3" fillId="2" borderId="12" xfId="1" applyFont="1" applyFill="1" applyBorder="1" applyAlignment="1" applyProtection="1">
      <alignment horizontal="center" vertical="center" wrapText="1"/>
    </xf>
    <xf numFmtId="49" fontId="3" fillId="2" borderId="13" xfId="1" applyNumberFormat="1" applyFont="1" applyFill="1" applyBorder="1" applyAlignment="1" applyProtection="1">
      <alignment horizontal="center" vertical="center" wrapText="1"/>
    </xf>
    <xf numFmtId="49" fontId="3" fillId="2" borderId="11" xfId="1" applyNumberFormat="1" applyFont="1" applyFill="1" applyBorder="1" applyAlignment="1" applyProtection="1">
      <alignment horizontal="center" vertical="center" wrapText="1"/>
    </xf>
    <xf numFmtId="49" fontId="3" fillId="2" borderId="12" xfId="1" applyNumberFormat="1" applyFont="1" applyFill="1" applyBorder="1" applyAlignment="1" applyProtection="1">
      <alignment horizontal="center" vertical="center" wrapText="1"/>
    </xf>
    <xf numFmtId="49" fontId="3" fillId="2" borderId="4" xfId="1" applyNumberFormat="1" applyFont="1" applyFill="1" applyBorder="1" applyAlignment="1" applyProtection="1">
      <alignment horizontal="center" vertical="center" wrapText="1"/>
    </xf>
    <xf numFmtId="49" fontId="3" fillId="2" borderId="0" xfId="1" applyNumberFormat="1" applyFont="1" applyFill="1" applyBorder="1" applyAlignment="1" applyProtection="1">
      <alignment horizontal="center" vertical="center" wrapText="1"/>
    </xf>
    <xf numFmtId="49" fontId="3" fillId="2" borderId="5" xfId="1" applyNumberFormat="1" applyFont="1" applyFill="1" applyBorder="1" applyAlignment="1" applyProtection="1">
      <alignment horizontal="center" vertical="center" wrapText="1"/>
    </xf>
    <xf numFmtId="49" fontId="5" fillId="2" borderId="13" xfId="2" applyNumberFormat="1" applyFont="1" applyFill="1" applyBorder="1" applyAlignment="1" applyProtection="1">
      <alignment horizontal="center" vertical="center"/>
    </xf>
    <xf numFmtId="49" fontId="5" fillId="2" borderId="11" xfId="2" applyNumberFormat="1" applyFont="1" applyFill="1" applyBorder="1" applyAlignment="1" applyProtection="1">
      <alignment horizontal="center" vertical="center"/>
    </xf>
    <xf numFmtId="49" fontId="5" fillId="2" borderId="12" xfId="2" applyNumberFormat="1" applyFont="1" applyFill="1" applyBorder="1" applyAlignment="1" applyProtection="1">
      <alignment horizontal="center" vertical="center"/>
    </xf>
    <xf numFmtId="49" fontId="5" fillId="2" borderId="4" xfId="2" applyNumberFormat="1" applyFont="1" applyFill="1" applyBorder="1" applyAlignment="1" applyProtection="1">
      <alignment horizontal="center" vertical="center"/>
    </xf>
    <xf numFmtId="49" fontId="5" fillId="2" borderId="0" xfId="2" applyNumberFormat="1" applyFont="1" applyFill="1" applyBorder="1" applyAlignment="1" applyProtection="1">
      <alignment horizontal="center" vertical="center"/>
    </xf>
    <xf numFmtId="49" fontId="5" fillId="2" borderId="5" xfId="2" applyNumberFormat="1" applyFont="1" applyFill="1" applyBorder="1" applyAlignment="1" applyProtection="1">
      <alignment horizontal="center" vertical="center"/>
    </xf>
    <xf numFmtId="49" fontId="5" fillId="2" borderId="13" xfId="2" applyNumberFormat="1" applyFont="1" applyFill="1" applyBorder="1" applyAlignment="1" applyProtection="1">
      <alignment horizontal="center" vertical="center" wrapText="1"/>
    </xf>
    <xf numFmtId="49" fontId="5" fillId="2" borderId="11" xfId="2" applyNumberFormat="1" applyFont="1" applyFill="1" applyBorder="1" applyAlignment="1" applyProtection="1">
      <alignment horizontal="center" vertical="center" wrapText="1"/>
    </xf>
    <xf numFmtId="49" fontId="5" fillId="2" borderId="14" xfId="2" applyNumberFormat="1" applyFont="1" applyFill="1" applyBorder="1" applyAlignment="1" applyProtection="1">
      <alignment horizontal="center" vertical="center" wrapText="1"/>
    </xf>
    <xf numFmtId="49" fontId="5" fillId="2" borderId="4" xfId="2" applyNumberFormat="1" applyFont="1" applyFill="1" applyBorder="1" applyAlignment="1" applyProtection="1">
      <alignment horizontal="center" vertical="center" wrapText="1"/>
    </xf>
    <xf numFmtId="49" fontId="5" fillId="2" borderId="0" xfId="2" applyNumberFormat="1" applyFont="1" applyFill="1" applyBorder="1" applyAlignment="1" applyProtection="1">
      <alignment horizontal="center" vertical="center" wrapText="1"/>
    </xf>
    <xf numFmtId="49" fontId="5" fillId="2" borderId="18" xfId="2" applyNumberFormat="1" applyFont="1" applyFill="1" applyBorder="1" applyAlignment="1" applyProtection="1">
      <alignment horizontal="center" vertical="center" wrapText="1"/>
    </xf>
    <xf numFmtId="49" fontId="5" fillId="2" borderId="6" xfId="2" applyNumberFormat="1" applyFont="1" applyFill="1" applyBorder="1" applyAlignment="1" applyProtection="1">
      <alignment horizontal="center" vertical="center" wrapText="1"/>
    </xf>
    <xf numFmtId="49" fontId="5" fillId="2" borderId="7" xfId="2" applyNumberFormat="1" applyFont="1" applyFill="1" applyBorder="1" applyAlignment="1" applyProtection="1">
      <alignment horizontal="center" vertical="center" wrapText="1"/>
    </xf>
    <xf numFmtId="49" fontId="5" fillId="2" borderId="16" xfId="2" applyNumberFormat="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5" xfId="1" applyFont="1" applyFill="1" applyBorder="1" applyAlignment="1" applyProtection="1">
      <alignment horizontal="center" vertical="center" wrapText="1"/>
    </xf>
    <xf numFmtId="49" fontId="6" fillId="2" borderId="4" xfId="2" applyNumberFormat="1" applyFont="1" applyFill="1" applyBorder="1" applyAlignment="1" applyProtection="1">
      <alignment horizontal="center" vertical="center"/>
    </xf>
    <xf numFmtId="49" fontId="6" fillId="2" borderId="0" xfId="2" applyNumberFormat="1" applyFont="1" applyFill="1" applyBorder="1" applyAlignment="1" applyProtection="1">
      <alignment horizontal="center" vertical="center"/>
    </xf>
    <xf numFmtId="0" fontId="5" fillId="2" borderId="15" xfId="1" applyFont="1" applyFill="1" applyBorder="1" applyAlignment="1" applyProtection="1">
      <alignment horizontal="center" vertical="center" wrapText="1"/>
    </xf>
    <xf numFmtId="0" fontId="5" fillId="2" borderId="5" xfId="1" applyFont="1" applyFill="1" applyBorder="1" applyAlignment="1" applyProtection="1">
      <alignment horizontal="center" vertical="center" wrapText="1"/>
    </xf>
    <xf numFmtId="49" fontId="5" fillId="2" borderId="9" xfId="2" applyNumberFormat="1" applyFont="1" applyFill="1" applyBorder="1" applyAlignment="1" applyProtection="1">
      <alignment horizontal="center" vertical="center"/>
    </xf>
    <xf numFmtId="49" fontId="5" fillId="2" borderId="41" xfId="2" applyNumberFormat="1" applyFont="1" applyFill="1" applyBorder="1" applyAlignment="1" applyProtection="1">
      <alignment horizontal="center" vertical="center"/>
    </xf>
    <xf numFmtId="3" fontId="5" fillId="2" borderId="13" xfId="2" applyNumberFormat="1" applyFont="1" applyFill="1" applyBorder="1" applyAlignment="1" applyProtection="1">
      <alignment horizontal="center" vertical="center"/>
    </xf>
    <xf numFmtId="3" fontId="5" fillId="2" borderId="11" xfId="2" applyNumberFormat="1" applyFont="1" applyFill="1" applyBorder="1" applyAlignment="1" applyProtection="1">
      <alignment horizontal="center" vertical="center"/>
    </xf>
    <xf numFmtId="3" fontId="5" fillId="2" borderId="12" xfId="2" applyNumberFormat="1" applyFont="1" applyFill="1" applyBorder="1" applyAlignment="1" applyProtection="1">
      <alignment horizontal="center" vertical="center"/>
    </xf>
    <xf numFmtId="3" fontId="5" fillId="2" borderId="14" xfId="2" applyNumberFormat="1" applyFont="1" applyFill="1" applyBorder="1" applyAlignment="1" applyProtection="1">
      <alignment horizontal="center" vertical="center"/>
    </xf>
    <xf numFmtId="3" fontId="5" fillId="2" borderId="4" xfId="2" applyNumberFormat="1" applyFont="1" applyFill="1" applyBorder="1" applyAlignment="1" applyProtection="1">
      <alignment horizontal="center" vertical="center"/>
    </xf>
    <xf numFmtId="3" fontId="9" fillId="0" borderId="10" xfId="2" applyNumberFormat="1" applyFont="1" applyFill="1" applyBorder="1" applyAlignment="1" applyProtection="1">
      <alignment horizontal="right" vertical="center"/>
      <protection locked="0"/>
    </xf>
    <xf numFmtId="3" fontId="9" fillId="0" borderId="11" xfId="2" applyNumberFormat="1" applyFont="1" applyFill="1" applyBorder="1" applyAlignment="1" applyProtection="1">
      <alignment horizontal="right" vertical="center"/>
      <protection locked="0"/>
    </xf>
    <xf numFmtId="3" fontId="9" fillId="0" borderId="14" xfId="2" applyNumberFormat="1" applyFont="1" applyFill="1" applyBorder="1" applyAlignment="1" applyProtection="1">
      <alignment horizontal="right" vertical="center"/>
      <protection locked="0"/>
    </xf>
    <xf numFmtId="3" fontId="9" fillId="0" borderId="21" xfId="2" applyNumberFormat="1" applyFont="1" applyFill="1" applyBorder="1" applyAlignment="1" applyProtection="1">
      <alignment horizontal="right" vertical="center"/>
      <protection locked="0"/>
    </xf>
    <xf numFmtId="3" fontId="9" fillId="0" borderId="22" xfId="2" applyNumberFormat="1" applyFont="1" applyFill="1" applyBorder="1" applyAlignment="1" applyProtection="1">
      <alignment horizontal="right" vertical="center"/>
      <protection locked="0"/>
    </xf>
    <xf numFmtId="3" fontId="9" fillId="0" borderId="31" xfId="2" applyNumberFormat="1" applyFont="1" applyFill="1" applyBorder="1" applyAlignment="1" applyProtection="1">
      <alignment horizontal="right" vertical="center"/>
      <protection locked="0"/>
    </xf>
    <xf numFmtId="3" fontId="5" fillId="2" borderId="24" xfId="2" applyNumberFormat="1" applyFont="1" applyFill="1" applyBorder="1" applyAlignment="1" applyProtection="1">
      <alignment horizontal="center" vertical="center"/>
    </xf>
    <xf numFmtId="3" fontId="5" fillId="2" borderId="22" xfId="2" applyNumberFormat="1" applyFont="1" applyFill="1" applyBorder="1" applyAlignment="1" applyProtection="1">
      <alignment horizontal="center" vertical="center"/>
    </xf>
    <xf numFmtId="3" fontId="5" fillId="2" borderId="23" xfId="2" applyNumberFormat="1" applyFont="1" applyFill="1" applyBorder="1" applyAlignment="1" applyProtection="1">
      <alignment horizontal="center" vertical="center"/>
    </xf>
    <xf numFmtId="3" fontId="5" fillId="2" borderId="31" xfId="2" applyNumberFormat="1" applyFont="1" applyFill="1" applyBorder="1" applyAlignment="1" applyProtection="1">
      <alignment horizontal="center" vertical="center"/>
    </xf>
    <xf numFmtId="0" fontId="10" fillId="2" borderId="18" xfId="1" applyFont="1" applyFill="1" applyBorder="1" applyProtection="1"/>
    <xf numFmtId="3" fontId="5" fillId="2" borderId="5" xfId="2" applyNumberFormat="1" applyFont="1" applyFill="1" applyBorder="1" applyAlignment="1" applyProtection="1">
      <alignment horizontal="center" vertical="center"/>
    </xf>
    <xf numFmtId="0" fontId="8" fillId="2" borderId="15" xfId="1" applyFont="1" applyFill="1" applyBorder="1" applyAlignment="1" applyProtection="1">
      <alignment horizontal="left" vertical="center" wrapText="1"/>
    </xf>
    <xf numFmtId="0" fontId="8" fillId="2" borderId="5" xfId="1" applyFont="1" applyFill="1" applyBorder="1" applyAlignment="1" applyProtection="1">
      <alignment horizontal="left" vertical="center" wrapText="1"/>
    </xf>
    <xf numFmtId="49" fontId="5" fillId="7" borderId="1" xfId="2" applyNumberFormat="1" applyFont="1" applyFill="1" applyBorder="1" applyAlignment="1" applyProtection="1">
      <alignment horizontal="center" vertical="center"/>
    </xf>
    <xf numFmtId="49" fontId="5" fillId="7" borderId="3" xfId="2" applyNumberFormat="1" applyFont="1" applyFill="1" applyBorder="1" applyAlignment="1" applyProtection="1">
      <alignment horizontal="center" vertical="center"/>
    </xf>
    <xf numFmtId="49" fontId="5" fillId="7" borderId="2" xfId="2" applyNumberFormat="1" applyFont="1" applyFill="1" applyBorder="1" applyAlignment="1" applyProtection="1">
      <alignment horizontal="center" vertical="center"/>
    </xf>
    <xf numFmtId="49" fontId="5" fillId="7" borderId="24" xfId="2" applyNumberFormat="1" applyFont="1" applyFill="1" applyBorder="1" applyAlignment="1" applyProtection="1">
      <alignment horizontal="center" vertical="center"/>
    </xf>
    <xf numFmtId="49" fontId="5" fillId="7" borderId="22" xfId="2" applyNumberFormat="1" applyFont="1" applyFill="1" applyBorder="1" applyAlignment="1" applyProtection="1">
      <alignment horizontal="center" vertical="center"/>
    </xf>
    <xf numFmtId="49" fontId="5" fillId="7" borderId="23" xfId="2" applyNumberFormat="1" applyFont="1" applyFill="1" applyBorder="1" applyAlignment="1" applyProtection="1">
      <alignment horizontal="center" vertical="center"/>
    </xf>
    <xf numFmtId="0" fontId="3" fillId="2" borderId="21" xfId="1" applyFont="1" applyFill="1" applyBorder="1" applyAlignment="1" applyProtection="1">
      <alignment horizontal="center" vertical="center" wrapText="1"/>
    </xf>
    <xf numFmtId="0" fontId="3" fillId="2" borderId="23" xfId="1" applyFont="1" applyFill="1" applyBorder="1" applyAlignment="1" applyProtection="1">
      <alignment horizontal="center" vertical="center" wrapText="1"/>
    </xf>
    <xf numFmtId="49" fontId="5" fillId="2" borderId="18" xfId="2" applyNumberFormat="1" applyFont="1" applyFill="1" applyBorder="1" applyAlignment="1" applyProtection="1">
      <alignment horizontal="center" vertical="center"/>
    </xf>
    <xf numFmtId="49" fontId="5" fillId="2" borderId="4" xfId="1" applyNumberFormat="1" applyFont="1" applyFill="1" applyBorder="1" applyAlignment="1" applyProtection="1">
      <alignment horizontal="center" vertical="center" wrapText="1"/>
    </xf>
    <xf numFmtId="49" fontId="5" fillId="2" borderId="0" xfId="1" applyNumberFormat="1" applyFont="1" applyFill="1" applyBorder="1" applyAlignment="1" applyProtection="1">
      <alignment horizontal="center" vertical="center" wrapText="1"/>
    </xf>
    <xf numFmtId="49" fontId="5" fillId="2" borderId="5" xfId="1" applyNumberFormat="1" applyFont="1" applyFill="1" applyBorder="1" applyAlignment="1" applyProtection="1">
      <alignment horizontal="center" vertical="center" wrapText="1"/>
    </xf>
    <xf numFmtId="49" fontId="8" fillId="7" borderId="4" xfId="1" applyNumberFormat="1" applyFont="1" applyFill="1" applyBorder="1" applyAlignment="1" applyProtection="1">
      <alignment horizontal="left" vertical="center" wrapText="1"/>
    </xf>
    <xf numFmtId="49" fontId="8" fillId="7" borderId="0" xfId="1" applyNumberFormat="1" applyFont="1" applyFill="1" applyBorder="1" applyAlignment="1" applyProtection="1">
      <alignment horizontal="left" vertical="center" wrapText="1"/>
    </xf>
    <xf numFmtId="49" fontId="8" fillId="7" borderId="5" xfId="1" applyNumberFormat="1" applyFont="1" applyFill="1" applyBorder="1" applyAlignment="1" applyProtection="1">
      <alignment horizontal="left" vertical="center" wrapText="1"/>
    </xf>
    <xf numFmtId="49" fontId="8" fillId="7" borderId="24" xfId="1" applyNumberFormat="1" applyFont="1" applyFill="1" applyBorder="1" applyAlignment="1" applyProtection="1">
      <alignment horizontal="left" vertical="center" wrapText="1"/>
    </xf>
    <xf numFmtId="49" fontId="8" fillId="7" borderId="22" xfId="1" applyNumberFormat="1" applyFont="1" applyFill="1" applyBorder="1" applyAlignment="1" applyProtection="1">
      <alignment horizontal="left" vertical="center" wrapText="1"/>
    </xf>
    <xf numFmtId="49" fontId="8" fillId="7" borderId="23" xfId="1" applyNumberFormat="1" applyFont="1" applyFill="1" applyBorder="1" applyAlignment="1" applyProtection="1">
      <alignment horizontal="left" vertical="center" wrapText="1"/>
    </xf>
    <xf numFmtId="3" fontId="9" fillId="3" borderId="10" xfId="2" applyNumberFormat="1" applyFont="1" applyFill="1" applyBorder="1" applyAlignment="1" applyProtection="1">
      <alignment horizontal="right" vertical="center"/>
    </xf>
    <xf numFmtId="3" fontId="9" fillId="3" borderId="11" xfId="2" applyNumberFormat="1" applyFont="1" applyFill="1" applyBorder="1" applyAlignment="1" applyProtection="1">
      <alignment horizontal="right" vertical="center"/>
    </xf>
    <xf numFmtId="3" fontId="9" fillId="3" borderId="14" xfId="2" applyNumberFormat="1" applyFont="1" applyFill="1" applyBorder="1" applyAlignment="1" applyProtection="1">
      <alignment horizontal="right" vertical="center"/>
    </xf>
    <xf numFmtId="3" fontId="9" fillId="3" borderId="21" xfId="2" applyNumberFormat="1" applyFont="1" applyFill="1" applyBorder="1" applyAlignment="1" applyProtection="1">
      <alignment horizontal="right" vertical="center"/>
    </xf>
    <xf numFmtId="3" fontId="9" fillId="3" borderId="22" xfId="2" applyNumberFormat="1" applyFont="1" applyFill="1" applyBorder="1" applyAlignment="1" applyProtection="1">
      <alignment horizontal="right" vertical="center"/>
    </xf>
    <xf numFmtId="3" fontId="9" fillId="3" borderId="31" xfId="2" applyNumberFormat="1" applyFont="1" applyFill="1" applyBorder="1" applyAlignment="1" applyProtection="1">
      <alignment horizontal="right" vertical="center"/>
    </xf>
    <xf numFmtId="3" fontId="9" fillId="5" borderId="25" xfId="2" applyNumberFormat="1" applyFont="1" applyFill="1" applyBorder="1" applyAlignment="1" applyProtection="1">
      <alignment horizontal="center" vertical="center" shrinkToFit="1"/>
    </xf>
    <xf numFmtId="3" fontId="9" fillId="5" borderId="26" xfId="2" applyNumberFormat="1" applyFont="1" applyFill="1" applyBorder="1" applyAlignment="1" applyProtection="1">
      <alignment horizontal="center" vertical="center" shrinkToFit="1"/>
    </xf>
    <xf numFmtId="3" fontId="9" fillId="5" borderId="27" xfId="2" applyNumberFormat="1" applyFont="1" applyFill="1" applyBorder="1" applyAlignment="1" applyProtection="1">
      <alignment horizontal="center" vertical="center" shrinkToFit="1"/>
    </xf>
    <xf numFmtId="3" fontId="9" fillId="5" borderId="28" xfId="2" applyNumberFormat="1" applyFont="1" applyFill="1" applyBorder="1" applyAlignment="1" applyProtection="1">
      <alignment horizontal="center" vertical="center" shrinkToFit="1"/>
    </xf>
    <xf numFmtId="3" fontId="9" fillId="5" borderId="29" xfId="2" applyNumberFormat="1" applyFont="1" applyFill="1" applyBorder="1" applyAlignment="1" applyProtection="1">
      <alignment horizontal="center" vertical="center" shrinkToFit="1"/>
    </xf>
    <xf numFmtId="3" fontId="9" fillId="5" borderId="30" xfId="2" applyNumberFormat="1" applyFont="1" applyFill="1" applyBorder="1" applyAlignment="1" applyProtection="1">
      <alignment horizontal="center" vertical="center" shrinkToFit="1"/>
    </xf>
    <xf numFmtId="49" fontId="16" fillId="2" borderId="10" xfId="1" applyNumberFormat="1" applyFont="1" applyFill="1" applyBorder="1" applyAlignment="1" applyProtection="1">
      <alignment horizontal="left" vertical="center" wrapText="1"/>
    </xf>
    <xf numFmtId="49" fontId="16" fillId="2" borderId="15" xfId="1" applyNumberFormat="1" applyFont="1" applyFill="1" applyBorder="1" applyAlignment="1" applyProtection="1">
      <alignment horizontal="left" vertical="center" wrapText="1"/>
    </xf>
    <xf numFmtId="49" fontId="16" fillId="2" borderId="21" xfId="1" applyNumberFormat="1" applyFont="1" applyFill="1" applyBorder="1" applyAlignment="1" applyProtection="1">
      <alignment horizontal="left" vertical="center" wrapText="1"/>
    </xf>
    <xf numFmtId="49" fontId="16" fillId="2" borderId="22" xfId="1" applyNumberFormat="1" applyFont="1" applyFill="1" applyBorder="1" applyAlignment="1" applyProtection="1">
      <alignment horizontal="left" vertical="center" wrapText="1"/>
    </xf>
    <xf numFmtId="49" fontId="16" fillId="2" borderId="23" xfId="1" applyNumberFormat="1" applyFont="1" applyFill="1" applyBorder="1" applyAlignment="1" applyProtection="1">
      <alignment horizontal="left" vertical="center" wrapText="1"/>
    </xf>
    <xf numFmtId="3" fontId="5" fillId="3" borderId="10" xfId="2" applyNumberFormat="1" applyFont="1" applyFill="1" applyBorder="1" applyAlignment="1" applyProtection="1">
      <alignment horizontal="center" vertical="center"/>
      <protection locked="0"/>
    </xf>
    <xf numFmtId="3" fontId="5" fillId="3" borderId="11" xfId="2" applyNumberFormat="1" applyFont="1" applyFill="1" applyBorder="1" applyAlignment="1" applyProtection="1">
      <alignment horizontal="center" vertical="center"/>
      <protection locked="0"/>
    </xf>
    <xf numFmtId="3" fontId="5" fillId="3" borderId="14" xfId="2" applyNumberFormat="1" applyFont="1" applyFill="1" applyBorder="1" applyAlignment="1" applyProtection="1">
      <alignment horizontal="center" vertical="center"/>
      <protection locked="0"/>
    </xf>
    <xf numFmtId="3" fontId="5" fillId="3" borderId="21" xfId="2" applyNumberFormat="1" applyFont="1" applyFill="1" applyBorder="1" applyAlignment="1" applyProtection="1">
      <alignment horizontal="center" vertical="center"/>
      <protection locked="0"/>
    </xf>
    <xf numFmtId="3" fontId="5" fillId="3" borderId="22" xfId="2" applyNumberFormat="1" applyFont="1" applyFill="1" applyBorder="1" applyAlignment="1" applyProtection="1">
      <alignment horizontal="center" vertical="center"/>
      <protection locked="0"/>
    </xf>
    <xf numFmtId="3" fontId="5" fillId="3" borderId="31" xfId="2" applyNumberFormat="1" applyFont="1" applyFill="1" applyBorder="1" applyAlignment="1" applyProtection="1">
      <alignment horizontal="center" vertical="center"/>
      <protection locked="0"/>
    </xf>
    <xf numFmtId="0" fontId="3" fillId="2" borderId="15"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3" fillId="7" borderId="20" xfId="1" applyFont="1" applyFill="1" applyBorder="1" applyAlignment="1" applyProtection="1">
      <alignment horizontal="center" vertical="center" wrapText="1"/>
    </xf>
    <xf numFmtId="0" fontId="3" fillId="7" borderId="2" xfId="1" applyFont="1" applyFill="1" applyBorder="1" applyAlignment="1" applyProtection="1">
      <alignment horizontal="center" vertical="center" wrapText="1"/>
    </xf>
    <xf numFmtId="0" fontId="3" fillId="7" borderId="21" xfId="1" applyFont="1" applyFill="1" applyBorder="1" applyAlignment="1" applyProtection="1">
      <alignment horizontal="center" vertical="center" wrapText="1"/>
    </xf>
    <xf numFmtId="0" fontId="3" fillId="7" borderId="23" xfId="1" applyFont="1" applyFill="1" applyBorder="1" applyAlignment="1" applyProtection="1">
      <alignment horizontal="center" vertical="center" wrapText="1"/>
    </xf>
    <xf numFmtId="0" fontId="16" fillId="4" borderId="0" xfId="1" applyFont="1" applyFill="1" applyBorder="1" applyAlignment="1" applyProtection="1">
      <alignment horizontal="left" vertical="center"/>
    </xf>
    <xf numFmtId="49" fontId="26" fillId="2" borderId="13" xfId="1" applyNumberFormat="1" applyFont="1" applyFill="1" applyBorder="1" applyAlignment="1" applyProtection="1">
      <alignment horizontal="left" vertical="center" wrapText="1"/>
    </xf>
    <xf numFmtId="49" fontId="26" fillId="2" borderId="11" xfId="1" applyNumberFormat="1" applyFont="1" applyFill="1" applyBorder="1" applyAlignment="1" applyProtection="1">
      <alignment horizontal="left" vertical="center" wrapText="1"/>
    </xf>
    <xf numFmtId="49" fontId="26" fillId="2" borderId="12" xfId="1" applyNumberFormat="1" applyFont="1" applyFill="1" applyBorder="1" applyAlignment="1" applyProtection="1">
      <alignment horizontal="left" vertical="center" wrapText="1"/>
    </xf>
    <xf numFmtId="49" fontId="26" fillId="2" borderId="4" xfId="1" applyNumberFormat="1" applyFont="1" applyFill="1" applyBorder="1" applyAlignment="1" applyProtection="1">
      <alignment horizontal="left" vertical="center" wrapText="1"/>
    </xf>
    <xf numFmtId="49" fontId="26" fillId="2" borderId="0" xfId="1" applyNumberFormat="1" applyFont="1" applyFill="1" applyBorder="1" applyAlignment="1" applyProtection="1">
      <alignment horizontal="left" vertical="center" wrapText="1"/>
    </xf>
    <xf numFmtId="49" fontId="26" fillId="2" borderId="5" xfId="1" applyNumberFormat="1" applyFont="1" applyFill="1" applyBorder="1" applyAlignment="1" applyProtection="1">
      <alignment horizontal="left" vertical="center" wrapText="1"/>
    </xf>
    <xf numFmtId="49" fontId="26" fillId="7" borderId="1" xfId="1" applyNumberFormat="1" applyFont="1" applyFill="1" applyBorder="1" applyAlignment="1" applyProtection="1">
      <alignment horizontal="left" vertical="center" wrapText="1"/>
    </xf>
    <xf numFmtId="49" fontId="26" fillId="7" borderId="3" xfId="1" applyNumberFormat="1" applyFont="1" applyFill="1" applyBorder="1" applyAlignment="1" applyProtection="1">
      <alignment horizontal="left" vertical="center" wrapText="1"/>
    </xf>
    <xf numFmtId="49" fontId="26" fillId="7" borderId="2" xfId="1" applyNumberFormat="1" applyFont="1" applyFill="1" applyBorder="1" applyAlignment="1" applyProtection="1">
      <alignment horizontal="left" vertical="center" wrapText="1"/>
    </xf>
    <xf numFmtId="49" fontId="26" fillId="7" borderId="24" xfId="1" applyNumberFormat="1" applyFont="1" applyFill="1" applyBorder="1" applyAlignment="1" applyProtection="1">
      <alignment horizontal="left" vertical="center" wrapText="1"/>
    </xf>
    <xf numFmtId="49" fontId="26" fillId="7" borderId="22" xfId="1" applyNumberFormat="1" applyFont="1" applyFill="1" applyBorder="1" applyAlignment="1" applyProtection="1">
      <alignment horizontal="left" vertical="center" wrapText="1"/>
    </xf>
    <xf numFmtId="49" fontId="26" fillId="7" borderId="23" xfId="1" applyNumberFormat="1" applyFont="1" applyFill="1" applyBorder="1" applyAlignment="1" applyProtection="1">
      <alignment horizontal="left" vertical="center" wrapText="1"/>
    </xf>
    <xf numFmtId="49" fontId="5" fillId="2" borderId="6" xfId="2" applyNumberFormat="1" applyFont="1" applyFill="1" applyBorder="1" applyAlignment="1" applyProtection="1">
      <alignment horizontal="center" vertical="center"/>
    </xf>
    <xf numFmtId="49" fontId="5" fillId="2" borderId="7" xfId="2" applyNumberFormat="1" applyFont="1" applyFill="1" applyBorder="1" applyAlignment="1" applyProtection="1">
      <alignment horizontal="center" vertical="center"/>
    </xf>
    <xf numFmtId="49" fontId="5" fillId="2" borderId="8" xfId="2" applyNumberFormat="1" applyFont="1" applyFill="1" applyBorder="1" applyAlignment="1" applyProtection="1">
      <alignment horizontal="center" vertical="center"/>
    </xf>
    <xf numFmtId="49" fontId="16" fillId="7" borderId="1" xfId="1" applyNumberFormat="1" applyFont="1" applyFill="1" applyBorder="1" applyAlignment="1" applyProtection="1">
      <alignment horizontal="left" vertical="center" wrapText="1"/>
    </xf>
    <xf numFmtId="49" fontId="16" fillId="7" borderId="3" xfId="1" applyNumberFormat="1" applyFont="1" applyFill="1" applyBorder="1" applyAlignment="1" applyProtection="1">
      <alignment horizontal="left" vertical="center" wrapText="1"/>
    </xf>
    <xf numFmtId="49" fontId="16" fillId="7" borderId="2" xfId="1" applyNumberFormat="1" applyFont="1" applyFill="1" applyBorder="1" applyAlignment="1" applyProtection="1">
      <alignment horizontal="left" vertical="center" wrapText="1"/>
    </xf>
    <xf numFmtId="49" fontId="16" fillId="7" borderId="24" xfId="1" applyNumberFormat="1" applyFont="1" applyFill="1" applyBorder="1" applyAlignment="1" applyProtection="1">
      <alignment horizontal="left" vertical="center" wrapText="1"/>
    </xf>
    <xf numFmtId="49" fontId="16" fillId="7" borderId="22" xfId="1" applyNumberFormat="1" applyFont="1" applyFill="1" applyBorder="1" applyAlignment="1" applyProtection="1">
      <alignment horizontal="left" vertical="center" wrapText="1"/>
    </xf>
    <xf numFmtId="49" fontId="16" fillId="7" borderId="23" xfId="1" applyNumberFormat="1" applyFont="1" applyFill="1" applyBorder="1" applyAlignment="1" applyProtection="1">
      <alignment horizontal="left" vertical="center" wrapText="1"/>
    </xf>
    <xf numFmtId="0" fontId="8" fillId="2" borderId="0" xfId="1" applyFont="1" applyFill="1" applyBorder="1" applyAlignment="1" applyProtection="1">
      <alignment horizontal="left" vertical="center" wrapText="1"/>
    </xf>
    <xf numFmtId="0" fontId="8" fillId="7" borderId="0" xfId="1" applyFont="1" applyFill="1" applyBorder="1" applyAlignment="1" applyProtection="1">
      <alignment horizontal="left" vertical="center" wrapText="1"/>
    </xf>
    <xf numFmtId="0" fontId="8" fillId="5" borderId="0" xfId="1" applyFont="1" applyFill="1" applyBorder="1" applyAlignment="1" applyProtection="1">
      <alignment horizontal="left" vertical="center" wrapText="1"/>
    </xf>
    <xf numFmtId="0" fontId="8" fillId="0" borderId="0" xfId="1" applyFont="1" applyFill="1" applyBorder="1" applyAlignment="1" applyProtection="1">
      <alignment horizontal="left" vertical="center" wrapText="1"/>
    </xf>
    <xf numFmtId="49" fontId="27" fillId="2" borderId="13" xfId="1" applyNumberFormat="1" applyFont="1" applyFill="1" applyBorder="1" applyAlignment="1" applyProtection="1">
      <alignment vertical="center" wrapText="1"/>
    </xf>
    <xf numFmtId="49" fontId="27" fillId="2" borderId="11" xfId="1" applyNumberFormat="1" applyFont="1" applyFill="1" applyBorder="1" applyAlignment="1" applyProtection="1">
      <alignment vertical="center" wrapText="1"/>
    </xf>
    <xf numFmtId="49" fontId="27" fillId="2" borderId="12" xfId="1" applyNumberFormat="1" applyFont="1" applyFill="1" applyBorder="1" applyAlignment="1" applyProtection="1">
      <alignment vertical="center" wrapText="1"/>
    </xf>
    <xf numFmtId="49" fontId="5" fillId="2" borderId="12" xfId="2" applyNumberFormat="1" applyFont="1" applyFill="1" applyBorder="1" applyAlignment="1" applyProtection="1">
      <alignment horizontal="center" vertical="center" wrapText="1"/>
    </xf>
    <xf numFmtId="49" fontId="5" fillId="2" borderId="5" xfId="2" applyNumberFormat="1" applyFont="1" applyFill="1" applyBorder="1" applyAlignment="1" applyProtection="1">
      <alignment horizontal="center" vertical="center" wrapText="1"/>
    </xf>
    <xf numFmtId="49" fontId="5" fillId="2" borderId="8" xfId="2" applyNumberFormat="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49" fontId="6" fillId="2" borderId="5" xfId="2" applyNumberFormat="1" applyFont="1" applyFill="1" applyBorder="1" applyAlignment="1" applyProtection="1">
      <alignment horizontal="center" vertical="center"/>
    </xf>
    <xf numFmtId="0" fontId="5" fillId="2" borderId="4" xfId="1" applyFont="1" applyFill="1" applyBorder="1" applyAlignment="1" applyProtection="1">
      <alignment horizontal="center" vertical="center" wrapText="1"/>
    </xf>
    <xf numFmtId="49" fontId="5" fillId="2" borderId="1" xfId="2" applyNumberFormat="1" applyFont="1" applyFill="1" applyBorder="1" applyAlignment="1" applyProtection="1">
      <alignment horizontal="center" vertical="center"/>
    </xf>
    <xf numFmtId="49" fontId="5" fillId="2" borderId="3" xfId="2" applyNumberFormat="1" applyFont="1" applyFill="1" applyBorder="1" applyAlignment="1" applyProtection="1">
      <alignment horizontal="center" vertical="center"/>
    </xf>
    <xf numFmtId="49" fontId="5" fillId="2" borderId="2" xfId="2" applyNumberFormat="1" applyFont="1" applyFill="1" applyBorder="1" applyAlignment="1" applyProtection="1">
      <alignment horizontal="center" vertical="center"/>
    </xf>
    <xf numFmtId="49" fontId="27" fillId="2" borderId="4" xfId="1" applyNumberFormat="1" applyFont="1" applyFill="1" applyBorder="1" applyAlignment="1" applyProtection="1">
      <alignment horizontal="left" vertical="center" wrapText="1"/>
    </xf>
    <xf numFmtId="49" fontId="27" fillId="2" borderId="0" xfId="1" applyNumberFormat="1" applyFont="1" applyFill="1" applyBorder="1" applyAlignment="1" applyProtection="1">
      <alignment horizontal="left" vertical="center" wrapText="1"/>
    </xf>
    <xf numFmtId="49" fontId="27" fillId="2" borderId="5" xfId="1" applyNumberFormat="1" applyFont="1" applyFill="1" applyBorder="1" applyAlignment="1" applyProtection="1">
      <alignment horizontal="left" vertical="center" wrapText="1"/>
    </xf>
    <xf numFmtId="49" fontId="8" fillId="7" borderId="1" xfId="1" applyNumberFormat="1" applyFont="1" applyFill="1" applyBorder="1" applyAlignment="1" applyProtection="1">
      <alignment horizontal="left" vertical="center" wrapText="1"/>
    </xf>
    <xf numFmtId="49" fontId="8" fillId="7" borderId="3" xfId="1" applyNumberFormat="1" applyFont="1" applyFill="1" applyBorder="1" applyAlignment="1" applyProtection="1">
      <alignment horizontal="left" vertical="center" wrapText="1"/>
    </xf>
    <xf numFmtId="49" fontId="8" fillId="7" borderId="2" xfId="1" applyNumberFormat="1" applyFont="1" applyFill="1" applyBorder="1" applyAlignment="1" applyProtection="1">
      <alignment horizontal="left" vertical="center" wrapText="1"/>
    </xf>
    <xf numFmtId="0" fontId="5" fillId="2" borderId="10" xfId="1" applyFont="1" applyFill="1" applyBorder="1" applyAlignment="1" applyProtection="1">
      <alignment horizontal="center" vertical="center" wrapText="1"/>
    </xf>
    <xf numFmtId="0" fontId="5" fillId="2" borderId="12" xfId="1" applyFont="1" applyFill="1" applyBorder="1" applyAlignment="1" applyProtection="1">
      <alignment horizontal="center" vertical="center" wrapText="1"/>
    </xf>
    <xf numFmtId="0" fontId="5" fillId="7" borderId="20" xfId="1" applyFont="1" applyFill="1" applyBorder="1" applyAlignment="1" applyProtection="1">
      <alignment horizontal="center" vertical="center" wrapText="1"/>
    </xf>
    <xf numFmtId="0" fontId="5" fillId="7" borderId="2" xfId="1" applyFont="1" applyFill="1" applyBorder="1" applyAlignment="1" applyProtection="1">
      <alignment horizontal="center" vertical="center" wrapText="1"/>
    </xf>
    <xf numFmtId="0" fontId="5" fillId="7" borderId="21" xfId="1" applyFont="1" applyFill="1" applyBorder="1" applyAlignment="1" applyProtection="1">
      <alignment horizontal="center" vertical="center" wrapText="1"/>
    </xf>
    <xf numFmtId="0" fontId="5" fillId="7" borderId="23" xfId="1" applyFont="1" applyFill="1" applyBorder="1" applyAlignment="1" applyProtection="1">
      <alignment horizontal="center" vertical="center" wrapText="1"/>
    </xf>
    <xf numFmtId="0" fontId="3" fillId="2" borderId="13" xfId="1" applyFont="1" applyFill="1" applyBorder="1" applyAlignment="1" applyProtection="1">
      <alignment horizontal="center" vertical="center" wrapText="1"/>
    </xf>
    <xf numFmtId="14" fontId="35" fillId="4" borderId="0" xfId="8" applyNumberFormat="1" applyFont="1" applyFill="1" applyAlignment="1" applyProtection="1">
      <alignment horizontal="center" vertical="center" wrapText="1"/>
    </xf>
    <xf numFmtId="0" fontId="10" fillId="4" borderId="0" xfId="1" applyFont="1" applyFill="1" applyAlignment="1" applyProtection="1">
      <alignment horizontal="center"/>
    </xf>
    <xf numFmtId="49" fontId="6" fillId="2" borderId="13" xfId="2" applyNumberFormat="1" applyFont="1" applyFill="1" applyBorder="1" applyAlignment="1" applyProtection="1">
      <alignment horizontal="center"/>
    </xf>
    <xf numFmtId="49" fontId="6" fillId="2" borderId="11" xfId="2" applyNumberFormat="1" applyFont="1" applyFill="1" applyBorder="1" applyAlignment="1" applyProtection="1">
      <alignment horizontal="center"/>
    </xf>
    <xf numFmtId="49" fontId="6" fillId="2" borderId="12" xfId="2" applyNumberFormat="1" applyFont="1" applyFill="1" applyBorder="1" applyAlignment="1" applyProtection="1">
      <alignment horizontal="center"/>
    </xf>
    <xf numFmtId="49" fontId="6" fillId="2" borderId="4" xfId="2" applyNumberFormat="1" applyFont="1" applyFill="1" applyBorder="1" applyAlignment="1" applyProtection="1">
      <alignment horizontal="center"/>
    </xf>
    <xf numFmtId="49" fontId="6" fillId="2" borderId="0" xfId="2" applyNumberFormat="1" applyFont="1" applyFill="1" applyBorder="1" applyAlignment="1" applyProtection="1">
      <alignment horizontal="center"/>
    </xf>
    <xf numFmtId="49" fontId="6" fillId="2" borderId="5" xfId="2" applyNumberFormat="1" applyFont="1" applyFill="1" applyBorder="1" applyAlignment="1" applyProtection="1">
      <alignment horizontal="center"/>
    </xf>
    <xf numFmtId="3" fontId="5" fillId="2" borderId="1" xfId="2" applyNumberFormat="1" applyFont="1" applyFill="1" applyBorder="1" applyAlignment="1" applyProtection="1">
      <alignment horizontal="center" vertical="center"/>
    </xf>
    <xf numFmtId="3" fontId="5" fillId="2" borderId="3" xfId="2" applyNumberFormat="1" applyFont="1" applyFill="1" applyBorder="1" applyAlignment="1" applyProtection="1">
      <alignment horizontal="center" vertical="center"/>
    </xf>
    <xf numFmtId="3" fontId="5" fillId="2" borderId="17" xfId="2" applyNumberFormat="1" applyFont="1" applyFill="1" applyBorder="1" applyAlignment="1" applyProtection="1">
      <alignment horizontal="center" vertical="center"/>
    </xf>
    <xf numFmtId="49" fontId="5" fillId="2" borderId="10" xfId="1" applyNumberFormat="1" applyFont="1" applyFill="1" applyBorder="1" applyAlignment="1" applyProtection="1">
      <alignment horizontal="center" vertical="center" wrapText="1"/>
    </xf>
    <xf numFmtId="49" fontId="5" fillId="2" borderId="11" xfId="1" applyNumberFormat="1" applyFont="1" applyFill="1" applyBorder="1" applyAlignment="1" applyProtection="1">
      <alignment horizontal="center" vertical="center" wrapText="1"/>
    </xf>
    <xf numFmtId="49" fontId="5" fillId="2" borderId="14" xfId="1" applyNumberFormat="1" applyFont="1" applyFill="1" applyBorder="1" applyAlignment="1" applyProtection="1">
      <alignment horizontal="center" vertical="center" wrapText="1"/>
    </xf>
    <xf numFmtId="49" fontId="34" fillId="4" borderId="15" xfId="2" applyNumberFormat="1" applyFont="1" applyFill="1" applyBorder="1" applyAlignment="1" applyProtection="1">
      <alignment horizontal="center" vertical="center" wrapText="1"/>
    </xf>
    <xf numFmtId="49" fontId="5" fillId="2" borderId="12" xfId="1" applyNumberFormat="1" applyFont="1" applyFill="1" applyBorder="1" applyAlignment="1" applyProtection="1">
      <alignment horizontal="center" vertical="center" wrapText="1"/>
    </xf>
    <xf numFmtId="49" fontId="5" fillId="2" borderId="15" xfId="1" applyNumberFormat="1" applyFont="1" applyFill="1" applyBorder="1" applyAlignment="1" applyProtection="1">
      <alignment horizontal="center" vertical="center" wrapText="1"/>
    </xf>
    <xf numFmtId="0" fontId="7" fillId="4" borderId="0" xfId="1" applyFont="1" applyFill="1" applyBorder="1" applyAlignment="1" applyProtection="1">
      <alignment horizontal="left" vertical="center" wrapText="1"/>
    </xf>
    <xf numFmtId="0" fontId="7" fillId="4" borderId="18" xfId="1" applyFont="1" applyFill="1" applyBorder="1" applyAlignment="1" applyProtection="1">
      <alignment horizontal="left" vertical="center" wrapText="1"/>
    </xf>
    <xf numFmtId="0" fontId="3" fillId="4" borderId="0" xfId="1" applyFont="1" applyFill="1" applyBorder="1" applyAlignment="1" applyProtection="1">
      <alignment horizontal="left" vertical="center" wrapText="1"/>
    </xf>
    <xf numFmtId="0" fontId="3" fillId="4" borderId="18" xfId="1" applyFont="1" applyFill="1" applyBorder="1" applyAlignment="1" applyProtection="1">
      <alignment horizontal="left" vertical="center" wrapText="1"/>
    </xf>
    <xf numFmtId="0" fontId="3" fillId="4" borderId="0" xfId="1" applyFont="1" applyFill="1" applyBorder="1" applyAlignment="1" applyProtection="1">
      <alignment horizontal="center" vertical="center" wrapText="1"/>
    </xf>
    <xf numFmtId="0" fontId="3" fillId="4" borderId="18" xfId="1" applyFont="1" applyFill="1" applyBorder="1" applyAlignment="1" applyProtection="1">
      <alignment horizontal="center" vertical="center" wrapText="1"/>
    </xf>
    <xf numFmtId="49" fontId="15" fillId="2" borderId="1" xfId="2" applyNumberFormat="1" applyFont="1" applyFill="1" applyBorder="1" applyAlignment="1" applyProtection="1">
      <alignment horizontal="center" vertical="center"/>
    </xf>
    <xf numFmtId="49" fontId="15" fillId="2" borderId="3" xfId="2" applyNumberFormat="1" applyFont="1" applyFill="1" applyBorder="1" applyAlignment="1" applyProtection="1">
      <alignment horizontal="center" vertical="center"/>
    </xf>
    <xf numFmtId="49" fontId="15" fillId="2" borderId="2" xfId="2" applyNumberFormat="1" applyFont="1" applyFill="1" applyBorder="1" applyAlignment="1" applyProtection="1">
      <alignment horizontal="center" vertical="center"/>
    </xf>
    <xf numFmtId="49" fontId="15" fillId="2" borderId="4" xfId="2" applyNumberFormat="1" applyFont="1" applyFill="1" applyBorder="1" applyAlignment="1" applyProtection="1">
      <alignment horizontal="center" vertical="center"/>
    </xf>
    <xf numFmtId="49" fontId="15" fillId="2" borderId="0" xfId="2" applyNumberFormat="1" applyFont="1" applyFill="1" applyBorder="1" applyAlignment="1" applyProtection="1">
      <alignment horizontal="center" vertical="center"/>
    </xf>
    <xf numFmtId="49" fontId="15" fillId="2" borderId="5" xfId="2" applyNumberFormat="1" applyFont="1" applyFill="1" applyBorder="1" applyAlignment="1" applyProtection="1">
      <alignment horizontal="center" vertical="center"/>
    </xf>
    <xf numFmtId="49" fontId="15" fillId="2" borderId="24" xfId="2" applyNumberFormat="1" applyFont="1" applyFill="1" applyBorder="1" applyAlignment="1" applyProtection="1">
      <alignment horizontal="center" vertical="center"/>
    </xf>
    <xf numFmtId="49" fontId="15" fillId="2" borderId="22" xfId="2" applyNumberFormat="1" applyFont="1" applyFill="1" applyBorder="1" applyAlignment="1" applyProtection="1">
      <alignment horizontal="center" vertical="center"/>
    </xf>
    <xf numFmtId="49" fontId="15" fillId="2" borderId="23" xfId="2" applyNumberFormat="1" applyFont="1" applyFill="1" applyBorder="1" applyAlignment="1" applyProtection="1">
      <alignment horizontal="center" vertical="center"/>
    </xf>
    <xf numFmtId="3" fontId="5" fillId="2" borderId="18" xfId="2" applyNumberFormat="1" applyFont="1" applyFill="1" applyBorder="1" applyAlignment="1" applyProtection="1">
      <alignment horizontal="center" vertical="center"/>
    </xf>
    <xf numFmtId="49" fontId="11" fillId="2" borderId="21" xfId="1" applyNumberFormat="1" applyFont="1" applyFill="1" applyBorder="1" applyAlignment="1" applyProtection="1">
      <alignment horizontal="center" vertical="center" wrapText="1"/>
    </xf>
    <xf numFmtId="49" fontId="11" fillId="2" borderId="22" xfId="1" applyNumberFormat="1" applyFont="1" applyFill="1" applyBorder="1" applyAlignment="1" applyProtection="1">
      <alignment horizontal="center" vertical="center" wrapText="1"/>
    </xf>
    <xf numFmtId="49" fontId="11" fillId="2" borderId="23" xfId="1" applyNumberFormat="1" applyFont="1" applyFill="1" applyBorder="1" applyAlignment="1" applyProtection="1">
      <alignment horizontal="center" vertical="center" wrapText="1"/>
    </xf>
    <xf numFmtId="49" fontId="11" fillId="2" borderId="15" xfId="1" applyNumberFormat="1" applyFont="1" applyFill="1" applyBorder="1" applyAlignment="1" applyProtection="1">
      <alignment horizontal="center" vertical="center" wrapText="1"/>
    </xf>
    <xf numFmtId="49" fontId="11" fillId="2" borderId="0" xfId="1" applyNumberFormat="1" applyFont="1" applyFill="1" applyBorder="1" applyAlignment="1" applyProtection="1">
      <alignment horizontal="center" vertical="center" wrapText="1"/>
    </xf>
    <xf numFmtId="49" fontId="11" fillId="2" borderId="5" xfId="1" applyNumberFormat="1" applyFont="1" applyFill="1" applyBorder="1" applyAlignment="1" applyProtection="1">
      <alignment horizontal="center" vertical="center" wrapText="1"/>
    </xf>
    <xf numFmtId="3" fontId="5" fillId="2" borderId="0" xfId="2" applyNumberFormat="1" applyFont="1" applyFill="1" applyBorder="1" applyAlignment="1" applyProtection="1">
      <alignment horizontal="center" vertical="center"/>
    </xf>
    <xf numFmtId="0" fontId="3" fillId="3" borderId="32" xfId="1" applyFont="1" applyFill="1" applyBorder="1" applyAlignment="1" applyProtection="1">
      <alignment horizontal="center" vertical="center" wrapText="1"/>
      <protection locked="0"/>
    </xf>
    <xf numFmtId="0" fontId="3" fillId="3" borderId="33" xfId="1" applyFont="1" applyFill="1" applyBorder="1" applyAlignment="1" applyProtection="1">
      <alignment horizontal="center" vertical="center" wrapText="1"/>
      <protection locked="0"/>
    </xf>
    <xf numFmtId="0" fontId="3" fillId="3" borderId="34" xfId="1" applyFont="1" applyFill="1" applyBorder="1" applyAlignment="1" applyProtection="1">
      <alignment horizontal="center" vertical="center" wrapText="1"/>
      <protection locked="0"/>
    </xf>
    <xf numFmtId="3" fontId="5" fillId="2" borderId="36" xfId="2" applyNumberFormat="1" applyFont="1" applyFill="1" applyBorder="1" applyAlignment="1" applyProtection="1">
      <alignment horizontal="center" vertical="center"/>
    </xf>
    <xf numFmtId="3" fontId="5" fillId="2" borderId="39" xfId="2" applyNumberFormat="1" applyFont="1" applyFill="1" applyBorder="1" applyAlignment="1" applyProtection="1">
      <alignment horizontal="center" vertical="center"/>
    </xf>
    <xf numFmtId="3" fontId="5" fillId="2" borderId="37" xfId="2" applyNumberFormat="1" applyFont="1" applyFill="1" applyBorder="1" applyAlignment="1" applyProtection="1">
      <alignment horizontal="center" vertical="center"/>
    </xf>
    <xf numFmtId="3" fontId="5" fillId="2" borderId="40" xfId="2" applyNumberFormat="1" applyFont="1" applyFill="1" applyBorder="1" applyAlignment="1" applyProtection="1">
      <alignment horizontal="center" vertical="center"/>
    </xf>
    <xf numFmtId="49" fontId="7" fillId="2" borderId="20" xfId="1" applyNumberFormat="1" applyFont="1" applyFill="1" applyBorder="1" applyAlignment="1" applyProtection="1">
      <alignment vertical="center" wrapText="1"/>
    </xf>
    <xf numFmtId="49" fontId="7" fillId="2" borderId="3" xfId="1" applyNumberFormat="1" applyFont="1" applyFill="1" applyBorder="1" applyAlignment="1" applyProtection="1">
      <alignment vertical="center" wrapText="1"/>
    </xf>
    <xf numFmtId="49" fontId="7" fillId="2" borderId="2" xfId="1" applyNumberFormat="1" applyFont="1" applyFill="1" applyBorder="1" applyAlignment="1" applyProtection="1">
      <alignment vertical="center" wrapText="1"/>
    </xf>
    <xf numFmtId="49" fontId="5" fillId="2" borderId="1" xfId="2" applyNumberFormat="1" applyFont="1" applyFill="1" applyBorder="1" applyAlignment="1" applyProtection="1">
      <alignment horizontal="center" vertical="center" wrapText="1"/>
    </xf>
    <xf numFmtId="49" fontId="5" fillId="2" borderId="3" xfId="2" applyNumberFormat="1" applyFont="1" applyFill="1" applyBorder="1" applyAlignment="1" applyProtection="1">
      <alignment horizontal="center" vertical="center" wrapText="1"/>
    </xf>
    <xf numFmtId="49" fontId="5" fillId="2" borderId="17" xfId="2" applyNumberFormat="1" applyFont="1" applyFill="1" applyBorder="1" applyAlignment="1" applyProtection="1">
      <alignment horizontal="center" vertical="center" wrapText="1"/>
    </xf>
    <xf numFmtId="3" fontId="14" fillId="5" borderId="0" xfId="2" applyNumberFormat="1" applyFont="1" applyFill="1" applyBorder="1" applyAlignment="1" applyProtection="1">
      <alignment horizontal="right" vertical="center"/>
    </xf>
    <xf numFmtId="49" fontId="16" fillId="2" borderId="12" xfId="1" applyNumberFormat="1" applyFont="1" applyFill="1" applyBorder="1" applyAlignment="1" applyProtection="1">
      <alignment horizontal="center" vertical="center" wrapText="1"/>
    </xf>
    <xf numFmtId="49" fontId="16" fillId="2" borderId="36" xfId="1" applyNumberFormat="1" applyFont="1" applyFill="1" applyBorder="1" applyAlignment="1" applyProtection="1">
      <alignment horizontal="center" vertical="center" wrapText="1"/>
    </xf>
    <xf numFmtId="49" fontId="16" fillId="2" borderId="23" xfId="1" applyNumberFormat="1" applyFont="1" applyFill="1" applyBorder="1" applyAlignment="1" applyProtection="1">
      <alignment horizontal="center" vertical="center" wrapText="1"/>
    </xf>
    <xf numFmtId="49" fontId="16" fillId="2" borderId="37" xfId="1" applyNumberFormat="1" applyFont="1" applyFill="1" applyBorder="1" applyAlignment="1" applyProtection="1">
      <alignment horizontal="center" vertical="center" wrapText="1"/>
    </xf>
    <xf numFmtId="49" fontId="16" fillId="2" borderId="44" xfId="1" applyNumberFormat="1" applyFont="1" applyFill="1" applyBorder="1" applyAlignment="1" applyProtection="1">
      <alignment horizontal="center" vertical="center" wrapText="1"/>
    </xf>
    <xf numFmtId="49" fontId="16" fillId="2" borderId="9" xfId="1" applyNumberFormat="1" applyFont="1" applyFill="1" applyBorder="1" applyAlignment="1" applyProtection="1">
      <alignment horizontal="center" vertical="center" wrapText="1"/>
    </xf>
    <xf numFmtId="4" fontId="5" fillId="8" borderId="10" xfId="2" applyNumberFormat="1" applyFont="1" applyFill="1" applyBorder="1" applyAlignment="1" applyProtection="1">
      <alignment horizontal="center" vertical="center"/>
      <protection hidden="1"/>
    </xf>
    <xf numFmtId="4" fontId="5" fillId="8" borderId="11" xfId="2" applyNumberFormat="1" applyFont="1" applyFill="1" applyBorder="1" applyAlignment="1" applyProtection="1">
      <alignment horizontal="center" vertical="center"/>
      <protection hidden="1"/>
    </xf>
    <xf numFmtId="4" fontId="5" fillId="8" borderId="14" xfId="2" applyNumberFormat="1" applyFont="1" applyFill="1" applyBorder="1" applyAlignment="1" applyProtection="1">
      <alignment horizontal="center" vertical="center"/>
      <protection hidden="1"/>
    </xf>
    <xf numFmtId="4" fontId="5" fillId="8" borderId="21" xfId="2" applyNumberFormat="1" applyFont="1" applyFill="1" applyBorder="1" applyAlignment="1" applyProtection="1">
      <alignment horizontal="center" vertical="center"/>
      <protection hidden="1"/>
    </xf>
    <xf numFmtId="4" fontId="5" fillId="8" borderId="22" xfId="2" applyNumberFormat="1" applyFont="1" applyFill="1" applyBorder="1" applyAlignment="1" applyProtection="1">
      <alignment horizontal="center" vertical="center"/>
      <protection hidden="1"/>
    </xf>
    <xf numFmtId="4" fontId="5" fillId="8" borderId="31" xfId="2" applyNumberFormat="1" applyFont="1" applyFill="1" applyBorder="1" applyAlignment="1" applyProtection="1">
      <alignment horizontal="center" vertical="center"/>
      <protection hidden="1"/>
    </xf>
    <xf numFmtId="49" fontId="16" fillId="2" borderId="56" xfId="1" applyNumberFormat="1" applyFont="1" applyFill="1" applyBorder="1" applyAlignment="1" applyProtection="1">
      <alignment horizontal="center" vertical="center" wrapText="1"/>
    </xf>
    <xf numFmtId="49" fontId="16" fillId="2" borderId="6" xfId="1" applyNumberFormat="1" applyFont="1" applyFill="1" applyBorder="1" applyAlignment="1" applyProtection="1">
      <alignment horizontal="center" vertical="center" wrapText="1"/>
    </xf>
    <xf numFmtId="49" fontId="16" fillId="2" borderId="47" xfId="1" applyNumberFormat="1" applyFont="1" applyFill="1" applyBorder="1" applyAlignment="1" applyProtection="1">
      <alignment horizontal="center" vertical="center" wrapText="1"/>
    </xf>
    <xf numFmtId="49" fontId="16" fillId="2" borderId="46" xfId="1" applyNumberFormat="1" applyFont="1" applyFill="1" applyBorder="1" applyAlignment="1" applyProtection="1">
      <alignment horizontal="center" vertical="center" wrapText="1"/>
    </xf>
    <xf numFmtId="49" fontId="16" fillId="2" borderId="48" xfId="1" applyNumberFormat="1" applyFont="1" applyFill="1" applyBorder="1" applyAlignment="1" applyProtection="1">
      <alignment horizontal="center" vertical="center" wrapText="1"/>
    </xf>
    <xf numFmtId="49" fontId="5" fillId="2" borderId="19" xfId="1" applyNumberFormat="1" applyFont="1" applyFill="1" applyBorder="1" applyAlignment="1" applyProtection="1">
      <alignment horizontal="center" vertical="center" wrapText="1"/>
    </xf>
    <xf numFmtId="49" fontId="5" fillId="2" borderId="7" xfId="1" applyNumberFormat="1" applyFont="1" applyFill="1" applyBorder="1" applyAlignment="1" applyProtection="1">
      <alignment horizontal="center" vertical="center" wrapText="1"/>
    </xf>
    <xf numFmtId="49" fontId="3" fillId="2" borderId="49" xfId="2" applyNumberFormat="1" applyFont="1" applyFill="1" applyBorder="1" applyAlignment="1" applyProtection="1">
      <alignment horizontal="center" vertical="center"/>
    </xf>
    <xf numFmtId="49" fontId="3" fillId="2" borderId="50" xfId="2" applyNumberFormat="1" applyFont="1" applyFill="1" applyBorder="1" applyAlignment="1" applyProtection="1">
      <alignment horizontal="center" vertical="center"/>
    </xf>
    <xf numFmtId="49" fontId="3" fillId="2" borderId="51" xfId="2" applyNumberFormat="1" applyFont="1" applyFill="1" applyBorder="1" applyAlignment="1" applyProtection="1">
      <alignment horizontal="center" vertical="center"/>
    </xf>
    <xf numFmtId="49" fontId="3" fillId="2" borderId="47" xfId="2" applyNumberFormat="1" applyFont="1" applyFill="1" applyBorder="1" applyAlignment="1" applyProtection="1">
      <alignment horizontal="center" vertical="center"/>
    </xf>
    <xf numFmtId="49" fontId="3" fillId="2" borderId="52" xfId="2" applyNumberFormat="1" applyFont="1" applyFill="1" applyBorder="1" applyAlignment="1" applyProtection="1">
      <alignment horizontal="center" vertical="center"/>
    </xf>
    <xf numFmtId="49" fontId="3" fillId="2" borderId="53" xfId="2" applyNumberFormat="1" applyFont="1" applyFill="1" applyBorder="1" applyAlignment="1" applyProtection="1">
      <alignment horizontal="center" vertical="center"/>
    </xf>
    <xf numFmtId="49" fontId="15" fillId="2" borderId="47" xfId="2" applyNumberFormat="1" applyFont="1" applyFill="1" applyBorder="1" applyAlignment="1" applyProtection="1">
      <alignment horizontal="left" vertical="center" wrapText="1"/>
    </xf>
    <xf numFmtId="49" fontId="15" fillId="2" borderId="52" xfId="2" applyNumberFormat="1" applyFont="1" applyFill="1" applyBorder="1" applyAlignment="1" applyProtection="1">
      <alignment horizontal="left" vertical="center"/>
    </xf>
    <xf numFmtId="49" fontId="15" fillId="2" borderId="53" xfId="2" applyNumberFormat="1" applyFont="1" applyFill="1" applyBorder="1" applyAlignment="1" applyProtection="1">
      <alignment horizontal="left" vertical="center"/>
    </xf>
    <xf numFmtId="49" fontId="15" fillId="2" borderId="47" xfId="2" applyNumberFormat="1" applyFont="1" applyFill="1" applyBorder="1" applyAlignment="1" applyProtection="1">
      <alignment horizontal="left" vertical="center"/>
    </xf>
    <xf numFmtId="49" fontId="15" fillId="2" borderId="48" xfId="2" applyNumberFormat="1" applyFont="1" applyFill="1" applyBorder="1" applyAlignment="1" applyProtection="1">
      <alignment horizontal="left" vertical="center"/>
    </xf>
    <xf numFmtId="49" fontId="15" fillId="2" borderId="54" xfId="2" applyNumberFormat="1" applyFont="1" applyFill="1" applyBorder="1" applyAlignment="1" applyProtection="1">
      <alignment horizontal="left" vertical="center"/>
    </xf>
    <xf numFmtId="49" fontId="15" fillId="2" borderId="55" xfId="2" applyNumberFormat="1" applyFont="1" applyFill="1" applyBorder="1" applyAlignment="1" applyProtection="1">
      <alignment horizontal="left" vertical="center"/>
    </xf>
    <xf numFmtId="49" fontId="16" fillId="2" borderId="43" xfId="1" applyNumberFormat="1" applyFont="1" applyFill="1" applyBorder="1" applyAlignment="1" applyProtection="1">
      <alignment horizontal="center" vertical="center" wrapText="1"/>
    </xf>
    <xf numFmtId="49" fontId="16" fillId="2" borderId="1" xfId="1" applyNumberFormat="1" applyFont="1" applyFill="1" applyBorder="1" applyAlignment="1" applyProtection="1">
      <alignment horizontal="center" vertical="center" wrapText="1"/>
    </xf>
    <xf numFmtId="49" fontId="15" fillId="2" borderId="1" xfId="2" applyNumberFormat="1" applyFont="1" applyFill="1" applyBorder="1" applyAlignment="1" applyProtection="1">
      <alignment horizontal="left" vertical="center"/>
    </xf>
    <xf numFmtId="49" fontId="15" fillId="2" borderId="3" xfId="2" applyNumberFormat="1" applyFont="1" applyFill="1" applyBorder="1" applyAlignment="1" applyProtection="1">
      <alignment horizontal="left" vertical="center"/>
    </xf>
    <xf numFmtId="49" fontId="15" fillId="2" borderId="2" xfId="2" applyNumberFormat="1" applyFont="1" applyFill="1" applyBorder="1" applyAlignment="1" applyProtection="1">
      <alignment horizontal="left" vertical="center"/>
    </xf>
    <xf numFmtId="49" fontId="16" fillId="2" borderId="45" xfId="1" applyNumberFormat="1" applyFont="1" applyFill="1" applyBorder="1" applyAlignment="1" applyProtection="1">
      <alignment horizontal="center" vertical="center" wrapText="1"/>
    </xf>
    <xf numFmtId="49" fontId="3" fillId="2" borderId="13" xfId="2" applyNumberFormat="1" applyFont="1" applyFill="1" applyBorder="1" applyAlignment="1" applyProtection="1">
      <alignment horizontal="center" vertical="center"/>
    </xf>
    <xf numFmtId="49" fontId="3" fillId="2" borderId="11" xfId="2" applyNumberFormat="1" applyFont="1" applyFill="1" applyBorder="1" applyAlignment="1" applyProtection="1">
      <alignment horizontal="center" vertical="center"/>
    </xf>
    <xf numFmtId="49" fontId="3" fillId="2" borderId="12" xfId="2" applyNumberFormat="1" applyFont="1" applyFill="1" applyBorder="1" applyAlignment="1" applyProtection="1">
      <alignment horizontal="center" vertical="center"/>
    </xf>
    <xf numFmtId="49" fontId="3" fillId="2" borderId="4" xfId="2" applyNumberFormat="1" applyFont="1" applyFill="1" applyBorder="1" applyAlignment="1" applyProtection="1">
      <alignment horizontal="center" vertical="center"/>
    </xf>
    <xf numFmtId="49" fontId="3" fillId="2" borderId="0" xfId="2" applyNumberFormat="1" applyFont="1" applyFill="1" applyBorder="1" applyAlignment="1" applyProtection="1">
      <alignment horizontal="center" vertical="center"/>
    </xf>
    <xf numFmtId="49" fontId="3" fillId="2" borderId="5" xfId="2" applyNumberFormat="1" applyFont="1" applyFill="1" applyBorder="1" applyAlignment="1" applyProtection="1">
      <alignment horizontal="center" vertical="center"/>
    </xf>
    <xf numFmtId="49" fontId="3" fillId="2" borderId="6" xfId="2" applyNumberFormat="1" applyFont="1" applyFill="1" applyBorder="1" applyAlignment="1" applyProtection="1">
      <alignment horizontal="center" vertical="center"/>
    </xf>
    <xf numFmtId="49" fontId="3" fillId="2" borderId="7" xfId="2" applyNumberFormat="1" applyFont="1" applyFill="1" applyBorder="1" applyAlignment="1" applyProtection="1">
      <alignment horizontal="center" vertical="center"/>
    </xf>
    <xf numFmtId="49" fontId="3" fillId="2" borderId="8" xfId="2" applyNumberFormat="1" applyFont="1" applyFill="1" applyBorder="1" applyAlignment="1" applyProtection="1">
      <alignment horizontal="center" vertical="center"/>
    </xf>
    <xf numFmtId="49" fontId="15" fillId="2" borderId="9" xfId="2" applyNumberFormat="1" applyFont="1" applyFill="1" applyBorder="1" applyAlignment="1" applyProtection="1">
      <alignment horizontal="left" vertical="center" wrapText="1"/>
    </xf>
    <xf numFmtId="49" fontId="15" fillId="2" borderId="45" xfId="2" applyNumberFormat="1" applyFont="1" applyFill="1" applyBorder="1" applyAlignment="1" applyProtection="1">
      <alignment horizontal="left" vertical="center" wrapText="1"/>
    </xf>
    <xf numFmtId="3" fontId="5" fillId="2" borderId="6" xfId="2" applyNumberFormat="1" applyFont="1" applyFill="1" applyBorder="1" applyAlignment="1" applyProtection="1">
      <alignment horizontal="center" vertical="center"/>
    </xf>
    <xf numFmtId="3" fontId="5" fillId="2" borderId="7" xfId="2" applyNumberFormat="1" applyFont="1" applyFill="1" applyBorder="1" applyAlignment="1" applyProtection="1">
      <alignment horizontal="center" vertical="center"/>
    </xf>
    <xf numFmtId="3" fontId="5" fillId="2" borderId="8" xfId="2" applyNumberFormat="1" applyFont="1" applyFill="1" applyBorder="1" applyAlignment="1" applyProtection="1">
      <alignment horizontal="center" vertical="center"/>
    </xf>
    <xf numFmtId="3" fontId="5" fillId="2" borderId="16" xfId="2" applyNumberFormat="1" applyFont="1" applyFill="1" applyBorder="1" applyAlignment="1" applyProtection="1">
      <alignment horizontal="center" vertical="center"/>
    </xf>
    <xf numFmtId="0" fontId="7" fillId="3" borderId="0" xfId="1" applyFont="1" applyFill="1" applyAlignment="1" applyProtection="1">
      <alignment horizontal="center" vertical="center"/>
    </xf>
    <xf numFmtId="0" fontId="18" fillId="4" borderId="0" xfId="0" applyFont="1" applyFill="1" applyAlignment="1" applyProtection="1">
      <alignment horizontal="center" vertical="center"/>
    </xf>
    <xf numFmtId="49" fontId="26" fillId="2" borderId="24" xfId="1" applyNumberFormat="1" applyFont="1" applyFill="1" applyBorder="1" applyAlignment="1" applyProtection="1">
      <alignment horizontal="left" vertical="center" wrapText="1"/>
    </xf>
    <xf numFmtId="49" fontId="26" fillId="2" borderId="22" xfId="1" applyNumberFormat="1" applyFont="1" applyFill="1" applyBorder="1" applyAlignment="1" applyProtection="1">
      <alignment horizontal="left" vertical="center" wrapText="1"/>
    </xf>
    <xf numFmtId="49" fontId="26" fillId="2" borderId="23" xfId="1" applyNumberFormat="1" applyFont="1" applyFill="1" applyBorder="1" applyAlignment="1" applyProtection="1">
      <alignment horizontal="left" vertical="center" wrapText="1"/>
    </xf>
    <xf numFmtId="49" fontId="5" fillId="2" borderId="16" xfId="2" applyNumberFormat="1" applyFont="1" applyFill="1" applyBorder="1" applyAlignment="1" applyProtection="1">
      <alignment horizontal="center" vertical="center"/>
    </xf>
    <xf numFmtId="3" fontId="5" fillId="2" borderId="2" xfId="2" applyNumberFormat="1" applyFont="1" applyFill="1" applyBorder="1" applyAlignment="1" applyProtection="1">
      <alignment horizontal="center" vertical="center"/>
    </xf>
    <xf numFmtId="0" fontId="33" fillId="4" borderId="0" xfId="1" applyFont="1" applyFill="1" applyAlignment="1" applyProtection="1">
      <alignment horizontal="left" vertical="center"/>
    </xf>
    <xf numFmtId="49" fontId="5" fillId="2" borderId="24" xfId="2" applyNumberFormat="1" applyFont="1" applyFill="1" applyBorder="1" applyAlignment="1" applyProtection="1">
      <alignment horizontal="center" vertical="center"/>
    </xf>
    <xf numFmtId="49" fontId="5" fillId="2" borderId="22" xfId="2" applyNumberFormat="1" applyFont="1" applyFill="1" applyBorder="1" applyAlignment="1" applyProtection="1">
      <alignment horizontal="center" vertical="center"/>
    </xf>
    <xf numFmtId="49" fontId="5" fillId="2" borderId="23" xfId="2" applyNumberFormat="1" applyFont="1" applyFill="1" applyBorder="1" applyAlignment="1" applyProtection="1">
      <alignment horizontal="center" vertical="center"/>
    </xf>
    <xf numFmtId="0" fontId="5" fillId="2" borderId="21" xfId="1" applyFont="1" applyFill="1" applyBorder="1" applyAlignment="1" applyProtection="1">
      <alignment horizontal="center" vertical="center" wrapText="1"/>
    </xf>
    <xf numFmtId="0" fontId="5" fillId="2" borderId="23" xfId="1" applyFont="1" applyFill="1" applyBorder="1" applyAlignment="1" applyProtection="1">
      <alignment horizontal="center" vertical="center" wrapText="1"/>
    </xf>
    <xf numFmtId="49" fontId="16" fillId="2" borderId="24" xfId="1" applyNumberFormat="1" applyFont="1" applyFill="1" applyBorder="1" applyAlignment="1" applyProtection="1">
      <alignment horizontal="left" vertical="center" wrapText="1"/>
    </xf>
    <xf numFmtId="49" fontId="27" fillId="2" borderId="13" xfId="1" applyNumberFormat="1" applyFont="1" applyFill="1" applyBorder="1" applyAlignment="1" applyProtection="1">
      <alignment horizontal="left" vertical="center" wrapText="1"/>
    </xf>
    <xf numFmtId="49" fontId="27" fillId="2" borderId="11" xfId="1" applyNumberFormat="1" applyFont="1" applyFill="1" applyBorder="1" applyAlignment="1" applyProtection="1">
      <alignment horizontal="left" vertical="center" wrapText="1"/>
    </xf>
    <xf numFmtId="49" fontId="27" fillId="2" borderId="12" xfId="1" applyNumberFormat="1" applyFont="1" applyFill="1" applyBorder="1" applyAlignment="1" applyProtection="1">
      <alignment horizontal="left" vertical="center" wrapText="1"/>
    </xf>
    <xf numFmtId="49" fontId="27" fillId="2" borderId="24" xfId="1" applyNumberFormat="1" applyFont="1" applyFill="1" applyBorder="1" applyAlignment="1" applyProtection="1">
      <alignment horizontal="left" vertical="center" wrapText="1"/>
    </xf>
    <xf numFmtId="49" fontId="27" fillId="2" borderId="22" xfId="1" applyNumberFormat="1" applyFont="1" applyFill="1" applyBorder="1" applyAlignment="1" applyProtection="1">
      <alignment horizontal="left" vertical="center" wrapText="1"/>
    </xf>
    <xf numFmtId="49" fontId="27" fillId="2" borderId="23" xfId="1" applyNumberFormat="1" applyFont="1" applyFill="1" applyBorder="1" applyAlignment="1" applyProtection="1">
      <alignment horizontal="left" vertical="center" wrapText="1"/>
    </xf>
    <xf numFmtId="0" fontId="8" fillId="4" borderId="0" xfId="1" applyFont="1" applyFill="1" applyBorder="1" applyAlignment="1" applyProtection="1">
      <alignment horizontal="left" vertical="center" wrapText="1"/>
    </xf>
    <xf numFmtId="0" fontId="6" fillId="2" borderId="13" xfId="1" applyFont="1" applyFill="1" applyBorder="1" applyAlignment="1" applyProtection="1">
      <alignment horizontal="center" vertical="center" wrapText="1"/>
    </xf>
    <xf numFmtId="0" fontId="6" fillId="2" borderId="12" xfId="1" applyFont="1" applyFill="1" applyBorder="1" applyAlignment="1" applyProtection="1">
      <alignment horizontal="center" vertical="center" wrapText="1"/>
    </xf>
    <xf numFmtId="0" fontId="10" fillId="2" borderId="5" xfId="1" applyFont="1" applyFill="1" applyBorder="1" applyProtection="1"/>
    <xf numFmtId="0" fontId="5" fillId="2" borderId="6" xfId="1" applyFont="1" applyFill="1" applyBorder="1" applyAlignment="1" applyProtection="1">
      <alignment horizontal="center" vertical="center" wrapText="1"/>
    </xf>
    <xf numFmtId="0" fontId="5" fillId="2" borderId="8" xfId="1" applyFont="1" applyFill="1" applyBorder="1" applyAlignment="1" applyProtection="1">
      <alignment horizontal="center" vertical="center" wrapText="1"/>
    </xf>
    <xf numFmtId="49" fontId="5" fillId="2" borderId="6" xfId="1" applyNumberFormat="1" applyFont="1" applyFill="1" applyBorder="1" applyAlignment="1" applyProtection="1">
      <alignment horizontal="center" vertical="center" wrapText="1"/>
    </xf>
    <xf numFmtId="49" fontId="5" fillId="2" borderId="8" xfId="1" applyNumberFormat="1" applyFont="1" applyFill="1" applyBorder="1" applyAlignment="1" applyProtection="1">
      <alignment horizontal="center" vertical="center" wrapText="1"/>
    </xf>
    <xf numFmtId="0" fontId="10" fillId="2" borderId="38" xfId="1" applyFont="1" applyFill="1" applyBorder="1" applyProtection="1"/>
    <xf numFmtId="3" fontId="5" fillId="2" borderId="35" xfId="2" applyNumberFormat="1" applyFont="1" applyFill="1" applyBorder="1" applyAlignment="1" applyProtection="1">
      <alignment horizontal="center" vertical="center"/>
    </xf>
    <xf numFmtId="3" fontId="5" fillId="2" borderId="42" xfId="2" applyNumberFormat="1" applyFont="1" applyFill="1" applyBorder="1" applyAlignment="1" applyProtection="1">
      <alignment horizontal="center" vertical="center"/>
    </xf>
    <xf numFmtId="49" fontId="34" fillId="4" borderId="18" xfId="2" applyNumberFormat="1" applyFont="1" applyFill="1" applyBorder="1" applyAlignment="1" applyProtection="1">
      <alignment horizontal="center" vertical="center" wrapText="1"/>
    </xf>
    <xf numFmtId="0" fontId="5" fillId="2" borderId="19" xfId="1" applyFont="1" applyFill="1" applyBorder="1" applyAlignment="1" applyProtection="1">
      <alignment horizontal="center" vertical="center" wrapText="1"/>
    </xf>
    <xf numFmtId="49" fontId="16" fillId="2" borderId="13" xfId="1" applyNumberFormat="1" applyFont="1" applyFill="1" applyBorder="1" applyAlignment="1" applyProtection="1">
      <alignment vertical="center" wrapText="1"/>
    </xf>
    <xf numFmtId="49" fontId="16" fillId="2" borderId="11" xfId="1" applyNumberFormat="1" applyFont="1" applyFill="1" applyBorder="1" applyAlignment="1" applyProtection="1">
      <alignment vertical="center" wrapText="1"/>
    </xf>
    <xf numFmtId="49" fontId="16" fillId="2" borderId="12" xfId="1" applyNumberFormat="1" applyFont="1" applyFill="1" applyBorder="1" applyAlignment="1" applyProtection="1">
      <alignment vertical="center" wrapText="1"/>
    </xf>
    <xf numFmtId="49" fontId="16" fillId="2" borderId="4" xfId="1" applyNumberFormat="1" applyFont="1" applyFill="1" applyBorder="1" applyAlignment="1" applyProtection="1">
      <alignment vertical="center" wrapText="1"/>
    </xf>
    <xf numFmtId="49" fontId="16" fillId="2" borderId="0" xfId="1" applyNumberFormat="1" applyFont="1" applyFill="1" applyBorder="1" applyAlignment="1" applyProtection="1">
      <alignment vertical="center" wrapText="1"/>
    </xf>
    <xf numFmtId="49" fontId="16" fillId="2" borderId="5" xfId="1" applyNumberFormat="1" applyFont="1" applyFill="1" applyBorder="1" applyAlignment="1" applyProtection="1">
      <alignment vertical="center" wrapText="1"/>
    </xf>
    <xf numFmtId="49" fontId="16" fillId="2" borderId="24" xfId="1" applyNumberFormat="1" applyFont="1" applyFill="1" applyBorder="1" applyAlignment="1" applyProtection="1">
      <alignment vertical="center" wrapText="1"/>
    </xf>
    <xf numFmtId="49" fontId="16" fillId="2" borderId="22" xfId="1" applyNumberFormat="1" applyFont="1" applyFill="1" applyBorder="1" applyAlignment="1" applyProtection="1">
      <alignment vertical="center" wrapText="1"/>
    </xf>
    <xf numFmtId="49" fontId="16" fillId="2" borderId="23" xfId="1" applyNumberFormat="1" applyFont="1" applyFill="1" applyBorder="1" applyAlignment="1" applyProtection="1">
      <alignment vertical="center" wrapText="1"/>
    </xf>
    <xf numFmtId="49" fontId="8" fillId="2" borderId="13" xfId="1" applyNumberFormat="1" applyFont="1" applyFill="1" applyBorder="1" applyAlignment="1" applyProtection="1">
      <alignment horizontal="left" vertical="center" wrapText="1"/>
    </xf>
    <xf numFmtId="49" fontId="8" fillId="2" borderId="11" xfId="1" applyNumberFormat="1" applyFont="1" applyFill="1" applyBorder="1" applyAlignment="1" applyProtection="1">
      <alignment horizontal="left" vertical="center" wrapText="1"/>
    </xf>
    <xf numFmtId="49" fontId="8" fillId="2" borderId="12" xfId="1" applyNumberFormat="1" applyFont="1" applyFill="1" applyBorder="1" applyAlignment="1" applyProtection="1">
      <alignment horizontal="left" vertical="center" wrapText="1"/>
    </xf>
    <xf numFmtId="49" fontId="8" fillId="2" borderId="4" xfId="1" applyNumberFormat="1" applyFont="1" applyFill="1" applyBorder="1" applyAlignment="1" applyProtection="1">
      <alignment horizontal="left" vertical="center" wrapText="1"/>
    </xf>
    <xf numFmtId="49" fontId="8" fillId="2" borderId="0" xfId="1" applyNumberFormat="1" applyFont="1" applyFill="1" applyBorder="1" applyAlignment="1" applyProtection="1">
      <alignment horizontal="left" vertical="center" wrapText="1"/>
    </xf>
    <xf numFmtId="49" fontId="8" fillId="2" borderId="5" xfId="1" applyNumberFormat="1" applyFont="1" applyFill="1" applyBorder="1" applyAlignment="1" applyProtection="1">
      <alignment horizontal="left" vertical="center" wrapText="1"/>
    </xf>
    <xf numFmtId="49" fontId="8" fillId="2" borderId="24" xfId="1" applyNumberFormat="1" applyFont="1" applyFill="1" applyBorder="1" applyAlignment="1" applyProtection="1">
      <alignment horizontal="left" vertical="center" wrapText="1"/>
    </xf>
    <xf numFmtId="49" fontId="8" fillId="2" borderId="22" xfId="1" applyNumberFormat="1" applyFont="1" applyFill="1" applyBorder="1" applyAlignment="1" applyProtection="1">
      <alignment horizontal="left" vertical="center" wrapText="1"/>
    </xf>
    <xf numFmtId="49" fontId="8" fillId="2" borderId="23" xfId="1" applyNumberFormat="1" applyFont="1" applyFill="1" applyBorder="1" applyAlignment="1" applyProtection="1">
      <alignment horizontal="left" vertical="center" wrapText="1"/>
    </xf>
    <xf numFmtId="0" fontId="5" fillId="2" borderId="10" xfId="1" applyFont="1" applyFill="1" applyBorder="1" applyAlignment="1" applyProtection="1">
      <alignment vertical="center" wrapText="1"/>
    </xf>
    <xf numFmtId="0" fontId="5" fillId="2" borderId="12" xfId="1" applyFont="1" applyFill="1" applyBorder="1" applyAlignment="1" applyProtection="1">
      <alignment vertical="center" wrapText="1"/>
    </xf>
    <xf numFmtId="0" fontId="5" fillId="2" borderId="15" xfId="1" applyFont="1" applyFill="1" applyBorder="1" applyAlignment="1" applyProtection="1">
      <alignment vertical="center" wrapText="1"/>
    </xf>
    <xf numFmtId="0" fontId="5" fillId="2" borderId="5" xfId="1" applyFont="1" applyFill="1" applyBorder="1" applyAlignment="1" applyProtection="1">
      <alignment vertical="center" wrapText="1"/>
    </xf>
    <xf numFmtId="0" fontId="5" fillId="2" borderId="21" xfId="1" applyFont="1" applyFill="1" applyBorder="1" applyAlignment="1" applyProtection="1">
      <alignment vertical="center" wrapText="1"/>
    </xf>
    <xf numFmtId="0" fontId="5" fillId="2" borderId="23" xfId="1" applyFont="1" applyFill="1" applyBorder="1" applyAlignment="1" applyProtection="1">
      <alignment vertical="center" wrapText="1"/>
    </xf>
    <xf numFmtId="0" fontId="8" fillId="2" borderId="15" xfId="1" applyFont="1" applyFill="1" applyBorder="1" applyAlignment="1" applyProtection="1">
      <alignment vertical="center" wrapText="1"/>
    </xf>
    <xf numFmtId="0" fontId="8" fillId="2" borderId="5" xfId="1" applyFont="1" applyFill="1" applyBorder="1" applyAlignment="1" applyProtection="1">
      <alignment vertical="center" wrapText="1"/>
    </xf>
    <xf numFmtId="0" fontId="3" fillId="2" borderId="21" xfId="1" applyFont="1" applyFill="1" applyBorder="1" applyAlignment="1" applyProtection="1">
      <alignment vertical="center" wrapText="1"/>
    </xf>
    <xf numFmtId="0" fontId="3" fillId="2" borderId="23" xfId="1" applyFont="1" applyFill="1" applyBorder="1" applyAlignment="1" applyProtection="1">
      <alignment vertical="center" wrapText="1"/>
    </xf>
    <xf numFmtId="0" fontId="3" fillId="2" borderId="10" xfId="1" applyFont="1" applyFill="1" applyBorder="1" applyAlignment="1" applyProtection="1">
      <alignment vertical="center" wrapText="1"/>
    </xf>
    <xf numFmtId="0" fontId="3" fillId="2" borderId="12" xfId="1" applyFont="1" applyFill="1" applyBorder="1" applyAlignment="1" applyProtection="1">
      <alignment vertical="center" wrapText="1"/>
    </xf>
    <xf numFmtId="49" fontId="6" fillId="2" borderId="13" xfId="1" applyNumberFormat="1" applyFont="1" applyFill="1" applyBorder="1" applyAlignment="1" applyProtection="1">
      <alignment vertical="center" wrapText="1"/>
    </xf>
    <xf numFmtId="49" fontId="6" fillId="2" borderId="11" xfId="1" applyNumberFormat="1" applyFont="1" applyFill="1" applyBorder="1" applyAlignment="1" applyProtection="1">
      <alignment vertical="center" wrapText="1"/>
    </xf>
    <xf numFmtId="49" fontId="6" fillId="2" borderId="12" xfId="1" applyNumberFormat="1" applyFont="1" applyFill="1" applyBorder="1" applyAlignment="1" applyProtection="1">
      <alignment vertical="center" wrapText="1"/>
    </xf>
    <xf numFmtId="49" fontId="6" fillId="2" borderId="4" xfId="1" applyNumberFormat="1" applyFont="1" applyFill="1" applyBorder="1" applyAlignment="1" applyProtection="1">
      <alignment vertical="center" wrapText="1"/>
    </xf>
    <xf numFmtId="49" fontId="6" fillId="2" borderId="0" xfId="1" applyNumberFormat="1" applyFont="1" applyFill="1" applyBorder="1" applyAlignment="1" applyProtection="1">
      <alignment vertical="center" wrapText="1"/>
    </xf>
    <xf numFmtId="49" fontId="6" fillId="2" borderId="5" xfId="1" applyNumberFormat="1" applyFont="1" applyFill="1" applyBorder="1" applyAlignment="1" applyProtection="1">
      <alignment vertical="center" wrapText="1"/>
    </xf>
    <xf numFmtId="49" fontId="6" fillId="2" borderId="24" xfId="1" applyNumberFormat="1" applyFont="1" applyFill="1" applyBorder="1" applyAlignment="1" applyProtection="1">
      <alignment vertical="center" wrapText="1"/>
    </xf>
    <xf numFmtId="49" fontId="6" fillId="2" borderId="22" xfId="1" applyNumberFormat="1" applyFont="1" applyFill="1" applyBorder="1" applyAlignment="1" applyProtection="1">
      <alignment vertical="center" wrapText="1"/>
    </xf>
    <xf numFmtId="49" fontId="6" fillId="2" borderId="23" xfId="1" applyNumberFormat="1" applyFont="1" applyFill="1" applyBorder="1" applyAlignment="1" applyProtection="1">
      <alignment vertical="center" wrapText="1"/>
    </xf>
    <xf numFmtId="49" fontId="10" fillId="4" borderId="0" xfId="2" applyNumberFormat="1" applyFont="1" applyFill="1" applyBorder="1" applyAlignment="1" applyProtection="1">
      <alignment horizontal="center" vertical="center"/>
    </xf>
  </cellXfs>
  <cellStyles count="10">
    <cellStyle name="čiarky 2" xfId="3"/>
    <cellStyle name="Normal_MOO A,B,A,AB,A,AB (2)" xfId="4"/>
    <cellStyle name="Normálna" xfId="0" builtinId="0"/>
    <cellStyle name="Normálna 2" xfId="8"/>
    <cellStyle name="normálne 2" xfId="5"/>
    <cellStyle name="Normálne 3" xfId="9"/>
    <cellStyle name="normálne_DPH od 1.1.2004" xfId="2"/>
    <cellStyle name="normálne_Uctovne vykazyeva" xfId="1"/>
    <cellStyle name="normální_Financna analyza" xfId="6"/>
    <cellStyle name="percentá 2" xfId="7"/>
  </cellStyles>
  <dxfs count="0"/>
  <tableStyles count="0" defaultTableStyle="TableStyleMedium9"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CC$10" lockText="1"/>
</file>

<file path=xl/ctrlProps/ctrlProp10.xml><?xml version="1.0" encoding="utf-8"?>
<formControlPr xmlns="http://schemas.microsoft.com/office/spreadsheetml/2009/9/main" objectType="Radio" firstButton="1" fmlaLink="$CC$2" lockText="1"/>
</file>

<file path=xl/ctrlProps/ctrlProp11.xml><?xml version="1.0" encoding="utf-8"?>
<formControlPr xmlns="http://schemas.microsoft.com/office/spreadsheetml/2009/9/main" objectType="Radio" checked="Checked" lockText="1"/>
</file>

<file path=xl/ctrlProps/ctrlProp12.xml><?xml version="1.0" encoding="utf-8"?>
<formControlPr xmlns="http://schemas.microsoft.com/office/spreadsheetml/2009/9/main" objectType="CheckBox" fmlaLink="$CC$1" lockText="1"/>
</file>

<file path=xl/ctrlProps/ctrlProp13.xml><?xml version="1.0" encoding="utf-8"?>
<formControlPr xmlns="http://schemas.microsoft.com/office/spreadsheetml/2009/9/main" objectType="Radio" firstButton="1" fmlaLink="$CB$3" lockText="1"/>
</file>

<file path=xl/ctrlProps/ctrlProp14.xml><?xml version="1.0" encoding="utf-8"?>
<formControlPr xmlns="http://schemas.microsoft.com/office/spreadsheetml/2009/9/main" objectType="Radio" checked="Checked" lockText="1"/>
</file>

<file path=xl/ctrlProps/ctrlProp15.xml><?xml version="1.0" encoding="utf-8"?>
<formControlPr xmlns="http://schemas.microsoft.com/office/spreadsheetml/2009/9/main" objectType="CheckBox" fmlaLink="$CC$3" lockText="1"/>
</file>

<file path=xl/ctrlProps/ctrlProp16.xml><?xml version="1.0" encoding="utf-8"?>
<formControlPr xmlns="http://schemas.microsoft.com/office/spreadsheetml/2009/9/main" objectType="Radio" firstButton="1" fmlaLink="$CC$2" lockText="1"/>
</file>

<file path=xl/ctrlProps/ctrlProp17.xml><?xml version="1.0" encoding="utf-8"?>
<formControlPr xmlns="http://schemas.microsoft.com/office/spreadsheetml/2009/9/main" objectType="Radio" checked="Checked" lockText="1"/>
</file>

<file path=xl/ctrlProps/ctrlProp18.xml><?xml version="1.0" encoding="utf-8"?>
<formControlPr xmlns="http://schemas.microsoft.com/office/spreadsheetml/2009/9/main" objectType="CheckBox" fmlaLink="$CC$1" lockText="1"/>
</file>

<file path=xl/ctrlProps/ctrlProp2.xml><?xml version="1.0" encoding="utf-8"?>
<formControlPr xmlns="http://schemas.microsoft.com/office/spreadsheetml/2009/9/main" objectType="Radio" firstButton="1" fmlaLink="$CB$10" lockText="1"/>
</file>

<file path=xl/ctrlProps/ctrlProp3.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Radio" firstButton="1" fmlaLink="$CB$17" lockText="1"/>
</file>

<file path=xl/ctrlProps/ctrlProp5.xml><?xml version="1.0" encoding="utf-8"?>
<formControlPr xmlns="http://schemas.microsoft.com/office/spreadsheetml/2009/9/main" objectType="Radio" checked="Checked" lockText="1"/>
</file>

<file path=xl/ctrlProps/ctrlProp6.xml><?xml version="1.0" encoding="utf-8"?>
<formControlPr xmlns="http://schemas.microsoft.com/office/spreadsheetml/2009/9/main" objectType="CheckBox" fmlaLink="$CC$17" lockText="1"/>
</file>

<file path=xl/ctrlProps/ctrlProp7.xml><?xml version="1.0" encoding="utf-8"?>
<formControlPr xmlns="http://schemas.microsoft.com/office/spreadsheetml/2009/9/main" objectType="Radio" firstButton="1" fmlaLink="$CC$2" lockText="1"/>
</file>

<file path=xl/ctrlProps/ctrlProp8.xml><?xml version="1.0" encoding="utf-8"?>
<formControlPr xmlns="http://schemas.microsoft.com/office/spreadsheetml/2009/9/main" objectType="Radio" checked="Checked" lockText="1"/>
</file>

<file path=xl/ctrlProps/ctrlProp9.xml><?xml version="1.0" encoding="utf-8"?>
<formControlPr xmlns="http://schemas.microsoft.com/office/spreadsheetml/2009/9/main" objectType="CheckBox" fmlaLink="$CC$1" lockText="1"/>
</file>

<file path=xl/drawings/_rels/drawing1.xml.rels><?xml version="1.0" encoding="UTF-8" standalone="yes"?>
<Relationships xmlns="http://schemas.openxmlformats.org/package/2006/relationships"><Relationship Id="rId8" Type="http://schemas.openxmlformats.org/officeDocument/2006/relationships/hyperlink" Target="#NPV!A1"/><Relationship Id="rId13" Type="http://schemas.openxmlformats.org/officeDocument/2006/relationships/image" Target="../media/image4.png"/><Relationship Id="rId3" Type="http://schemas.openxmlformats.org/officeDocument/2006/relationships/hyperlink" Target="#NBII!A1"/><Relationship Id="rId7" Type="http://schemas.openxmlformats.org/officeDocument/2006/relationships/hyperlink" Target="#'NCII (NO)'!A1"/><Relationship Id="rId12" Type="http://schemas.openxmlformats.org/officeDocument/2006/relationships/image" Target="../media/image3.png"/><Relationship Id="rId2" Type="http://schemas.openxmlformats.org/officeDocument/2006/relationships/hyperlink" Target="#NBI!A1"/><Relationship Id="rId1" Type="http://schemas.openxmlformats.org/officeDocument/2006/relationships/hyperlink" Target="#NAI!A1"/><Relationship Id="rId6" Type="http://schemas.openxmlformats.org/officeDocument/2006/relationships/hyperlink" Target="#'NCI (PO,RO)'!A1"/><Relationship Id="rId11" Type="http://schemas.openxmlformats.org/officeDocument/2006/relationships/image" Target="../media/image2.jpeg"/><Relationship Id="rId5" Type="http://schemas.openxmlformats.org/officeDocument/2006/relationships/hyperlink" Target="#'NCI (NO)'!A1"/><Relationship Id="rId10" Type="http://schemas.openxmlformats.org/officeDocument/2006/relationships/image" Target="../media/image1.png"/><Relationship Id="rId4" Type="http://schemas.openxmlformats.org/officeDocument/2006/relationships/hyperlink" Target="#NJ&#218;S!A1"/><Relationship Id="rId9" Type="http://schemas.openxmlformats.org/officeDocument/2006/relationships/hyperlink" Target="#NBIII!A1"/><Relationship Id="rId14" Type="http://schemas.openxmlformats.org/officeDocument/2006/relationships/image" Target="../../word/media/image3.sv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10.png"/><Relationship Id="rId5" Type="http://schemas.openxmlformats.org/officeDocument/2006/relationships/image" Target="../../word/media/image3.svg"/><Relationship Id="rId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3.png"/><Relationship Id="rId5" Type="http://schemas.openxmlformats.org/officeDocument/2006/relationships/image" Target="../../word/media/image3.sv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6.png"/><Relationship Id="rId5" Type="http://schemas.openxmlformats.org/officeDocument/2006/relationships/image" Target="../../word/media/image3.sv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3.png"/><Relationship Id="rId5" Type="http://schemas.openxmlformats.org/officeDocument/2006/relationships/image" Target="../../word/media/image3.sv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3.png"/><Relationship Id="rId5" Type="http://schemas.openxmlformats.org/officeDocument/2006/relationships/image" Target="../../word/media/image3.sv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3.png"/><Relationship Id="rId5" Type="http://schemas.openxmlformats.org/officeDocument/2006/relationships/image" Target="../../word/media/image3.sv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6.png"/><Relationship Id="rId5" Type="http://schemas.openxmlformats.org/officeDocument/2006/relationships/image" Target="../../word/media/image3.sv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10.png"/><Relationship Id="rId5" Type="http://schemas.openxmlformats.org/officeDocument/2006/relationships/image" Target="../../word/media/image3.svg"/><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18;vod!A1"/><Relationship Id="rId6" Type="http://schemas.openxmlformats.org/officeDocument/2006/relationships/image" Target="../media/image10.png"/><Relationship Id="rId5" Type="http://schemas.openxmlformats.org/officeDocument/2006/relationships/image" Target="../../word/media/image3.sv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84035</xdr:colOff>
      <xdr:row>25</xdr:row>
      <xdr:rowOff>66113</xdr:rowOff>
    </xdr:from>
    <xdr:to>
      <xdr:col>3</xdr:col>
      <xdr:colOff>522186</xdr:colOff>
      <xdr:row>26</xdr:row>
      <xdr:rowOff>37538</xdr:rowOff>
    </xdr:to>
    <xdr:sp macro="" textlink="">
      <xdr:nvSpPr>
        <xdr:cNvPr id="21" name="Obdĺžnik 20">
          <a:hlinkClick xmlns:r="http://schemas.openxmlformats.org/officeDocument/2006/relationships" r:id="rId1"/>
          <a:extLst>
            <a:ext uri="{FF2B5EF4-FFF2-40B4-BE49-F238E27FC236}">
              <a16:creationId xmlns="" xmlns:a16="http://schemas.microsoft.com/office/drawing/2014/main" id="{00000000-0008-0000-0000-000015000000}"/>
            </a:ext>
          </a:extLst>
        </xdr:cNvPr>
        <xdr:cNvSpPr/>
      </xdr:nvSpPr>
      <xdr:spPr>
        <a:xfrm>
          <a:off x="689153" y="5713878"/>
          <a:ext cx="1648386" cy="4308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900" b="1">
              <a:solidFill>
                <a:schemeClr val="lt1"/>
              </a:solidFill>
              <a:effectLst/>
              <a:latin typeface="+mn-lt"/>
              <a:ea typeface="+mn-ea"/>
              <a:cs typeface="+mn-cs"/>
            </a:rPr>
            <a:t>s.r.o., a.s., j.s.a., š.p., družstvo</a:t>
          </a:r>
        </a:p>
        <a:p>
          <a:pPr algn="ctr"/>
          <a:r>
            <a:rPr lang="sk-SK" sz="1100" b="1">
              <a:solidFill>
                <a:schemeClr val="lt1"/>
              </a:solidFill>
              <a:effectLst/>
              <a:latin typeface="+mn-lt"/>
              <a:ea typeface="+mn-ea"/>
              <a:cs typeface="+mn-cs"/>
            </a:rPr>
            <a:t>podvojné účtovníctvo</a:t>
          </a:r>
          <a:endParaRPr lang="sk-SK" sz="1050">
            <a:effectLst/>
          </a:endParaRPr>
        </a:p>
      </xdr:txBody>
    </xdr:sp>
    <xdr:clientData/>
  </xdr:twoCellAnchor>
  <xdr:twoCellAnchor>
    <xdr:from>
      <xdr:col>1</xdr:col>
      <xdr:colOff>84035</xdr:colOff>
      <xdr:row>26</xdr:row>
      <xdr:rowOff>66113</xdr:rowOff>
    </xdr:from>
    <xdr:to>
      <xdr:col>3</xdr:col>
      <xdr:colOff>522186</xdr:colOff>
      <xdr:row>27</xdr:row>
      <xdr:rowOff>37538</xdr:rowOff>
    </xdr:to>
    <xdr:sp macro="" textlink="">
      <xdr:nvSpPr>
        <xdr:cNvPr id="22" name="Obdĺžnik 21">
          <a:hlinkClick xmlns:r="http://schemas.openxmlformats.org/officeDocument/2006/relationships" r:id="rId2"/>
          <a:extLst>
            <a:ext uri="{FF2B5EF4-FFF2-40B4-BE49-F238E27FC236}">
              <a16:creationId xmlns="" xmlns:a16="http://schemas.microsoft.com/office/drawing/2014/main" id="{00000000-0008-0000-0000-000016000000}"/>
            </a:ext>
          </a:extLst>
        </xdr:cNvPr>
        <xdr:cNvSpPr/>
      </xdr:nvSpPr>
      <xdr:spPr>
        <a:xfrm>
          <a:off x="689153" y="6173319"/>
          <a:ext cx="1648386" cy="4308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100" b="1">
              <a:solidFill>
                <a:schemeClr val="lt1"/>
              </a:solidFill>
              <a:effectLst/>
              <a:latin typeface="+mn-lt"/>
              <a:ea typeface="+mn-ea"/>
              <a:cs typeface="+mn-cs"/>
            </a:rPr>
            <a:t>k.s., v.o.s.</a:t>
          </a:r>
        </a:p>
        <a:p>
          <a:pPr algn="ctr"/>
          <a:r>
            <a:rPr lang="sk-SK" sz="1100" b="1">
              <a:solidFill>
                <a:schemeClr val="lt1"/>
              </a:solidFill>
              <a:effectLst/>
              <a:latin typeface="+mn-lt"/>
              <a:ea typeface="+mn-ea"/>
              <a:cs typeface="+mn-cs"/>
            </a:rPr>
            <a:t>podvojné účtovníctvo</a:t>
          </a:r>
          <a:endParaRPr lang="sk-SK" sz="1050">
            <a:effectLst/>
          </a:endParaRPr>
        </a:p>
      </xdr:txBody>
    </xdr:sp>
    <xdr:clientData/>
  </xdr:twoCellAnchor>
  <xdr:twoCellAnchor>
    <xdr:from>
      <xdr:col>3</xdr:col>
      <xdr:colOff>541236</xdr:colOff>
      <xdr:row>27</xdr:row>
      <xdr:rowOff>66113</xdr:rowOff>
    </xdr:from>
    <xdr:to>
      <xdr:col>6</xdr:col>
      <xdr:colOff>169760</xdr:colOff>
      <xdr:row>28</xdr:row>
      <xdr:rowOff>37538</xdr:rowOff>
    </xdr:to>
    <xdr:sp macro="" textlink="">
      <xdr:nvSpPr>
        <xdr:cNvPr id="24" name="Obdĺžnik 23">
          <a:hlinkClick xmlns:r="http://schemas.openxmlformats.org/officeDocument/2006/relationships" r:id="rId3"/>
          <a:extLst>
            <a:ext uri="{FF2B5EF4-FFF2-40B4-BE49-F238E27FC236}">
              <a16:creationId xmlns="" xmlns:a16="http://schemas.microsoft.com/office/drawing/2014/main" id="{00000000-0008-0000-0000-000018000000}"/>
            </a:ext>
          </a:extLst>
        </xdr:cNvPr>
        <xdr:cNvSpPr/>
      </xdr:nvSpPr>
      <xdr:spPr>
        <a:xfrm>
          <a:off x="2356589" y="6632760"/>
          <a:ext cx="1645583" cy="4308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100" b="1">
              <a:solidFill>
                <a:schemeClr val="lt1"/>
              </a:solidFill>
              <a:effectLst/>
              <a:latin typeface="+mn-lt"/>
              <a:ea typeface="+mn-ea"/>
              <a:cs typeface="+mn-cs"/>
            </a:rPr>
            <a:t>fyzická osoba-podnikateľ</a:t>
          </a:r>
        </a:p>
        <a:p>
          <a:pPr algn="ctr"/>
          <a:r>
            <a:rPr lang="sk-SK" sz="1100" b="1">
              <a:solidFill>
                <a:schemeClr val="lt1"/>
              </a:solidFill>
              <a:effectLst/>
              <a:latin typeface="+mn-lt"/>
              <a:ea typeface="+mn-ea"/>
              <a:cs typeface="+mn-cs"/>
            </a:rPr>
            <a:t>jednoduché účtovníctvo</a:t>
          </a:r>
          <a:endParaRPr lang="sk-SK" sz="1050">
            <a:effectLst/>
          </a:endParaRPr>
        </a:p>
      </xdr:txBody>
    </xdr:sp>
    <xdr:clientData/>
  </xdr:twoCellAnchor>
  <xdr:twoCellAnchor>
    <xdr:from>
      <xdr:col>1</xdr:col>
      <xdr:colOff>75754</xdr:colOff>
      <xdr:row>29</xdr:row>
      <xdr:rowOff>117052</xdr:rowOff>
    </xdr:from>
    <xdr:to>
      <xdr:col>3</xdr:col>
      <xdr:colOff>513905</xdr:colOff>
      <xdr:row>30</xdr:row>
      <xdr:rowOff>88476</xdr:rowOff>
    </xdr:to>
    <xdr:sp macro="" textlink="">
      <xdr:nvSpPr>
        <xdr:cNvPr id="25" name="Obdĺžnik 24">
          <a:hlinkClick xmlns:r="http://schemas.openxmlformats.org/officeDocument/2006/relationships" r:id="rId4"/>
          <a:extLst>
            <a:ext uri="{FF2B5EF4-FFF2-40B4-BE49-F238E27FC236}">
              <a16:creationId xmlns="" xmlns:a16="http://schemas.microsoft.com/office/drawing/2014/main" id="{00000000-0008-0000-0000-000019000000}"/>
            </a:ext>
          </a:extLst>
        </xdr:cNvPr>
        <xdr:cNvSpPr/>
      </xdr:nvSpPr>
      <xdr:spPr>
        <a:xfrm>
          <a:off x="680872" y="7602581"/>
          <a:ext cx="1648386" cy="4308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100" b="1">
              <a:solidFill>
                <a:schemeClr val="lt1"/>
              </a:solidFill>
              <a:effectLst/>
              <a:latin typeface="+mn-lt"/>
              <a:ea typeface="+mn-ea"/>
              <a:cs typeface="+mn-cs"/>
            </a:rPr>
            <a:t>obec/mesto/VÚC</a:t>
          </a:r>
        </a:p>
        <a:p>
          <a:pPr algn="ctr"/>
          <a:r>
            <a:rPr lang="sk-SK" sz="1100" b="1">
              <a:solidFill>
                <a:schemeClr val="lt1"/>
              </a:solidFill>
              <a:effectLst/>
              <a:latin typeface="+mn-lt"/>
              <a:ea typeface="+mn-ea"/>
              <a:cs typeface="+mn-cs"/>
            </a:rPr>
            <a:t>podvojné účtovníctvo</a:t>
          </a:r>
          <a:endParaRPr lang="sk-SK" sz="1050">
            <a:effectLst/>
          </a:endParaRPr>
        </a:p>
      </xdr:txBody>
    </xdr:sp>
    <xdr:clientData/>
  </xdr:twoCellAnchor>
  <xdr:twoCellAnchor>
    <xdr:from>
      <xdr:col>1</xdr:col>
      <xdr:colOff>75752</xdr:colOff>
      <xdr:row>28</xdr:row>
      <xdr:rowOff>90960</xdr:rowOff>
    </xdr:from>
    <xdr:to>
      <xdr:col>3</xdr:col>
      <xdr:colOff>513903</xdr:colOff>
      <xdr:row>29</xdr:row>
      <xdr:rowOff>62386</xdr:rowOff>
    </xdr:to>
    <xdr:sp macro="" textlink="">
      <xdr:nvSpPr>
        <xdr:cNvPr id="26" name="Obdĺžnik 25">
          <a:hlinkClick xmlns:r="http://schemas.openxmlformats.org/officeDocument/2006/relationships" r:id="rId5"/>
          <a:extLst>
            <a:ext uri="{FF2B5EF4-FFF2-40B4-BE49-F238E27FC236}">
              <a16:creationId xmlns="" xmlns:a16="http://schemas.microsoft.com/office/drawing/2014/main" id="{00000000-0008-0000-0000-00001A000000}"/>
            </a:ext>
          </a:extLst>
        </xdr:cNvPr>
        <xdr:cNvSpPr/>
      </xdr:nvSpPr>
      <xdr:spPr>
        <a:xfrm>
          <a:off x="680870" y="7117048"/>
          <a:ext cx="1648386" cy="430867"/>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100" b="1">
              <a:solidFill>
                <a:schemeClr val="lt1"/>
              </a:solidFill>
              <a:effectLst/>
              <a:latin typeface="+mn-lt"/>
              <a:ea typeface="+mn-ea"/>
              <a:cs typeface="+mn-cs"/>
            </a:rPr>
            <a:t>nezisková organizácia*</a:t>
          </a:r>
        </a:p>
        <a:p>
          <a:pPr algn="ctr"/>
          <a:r>
            <a:rPr lang="sk-SK" sz="1100" b="1">
              <a:solidFill>
                <a:schemeClr val="lt1"/>
              </a:solidFill>
              <a:effectLst/>
              <a:latin typeface="+mn-lt"/>
              <a:ea typeface="+mn-ea"/>
              <a:cs typeface="+mn-cs"/>
            </a:rPr>
            <a:t>podvojné účtovníctvo</a:t>
          </a:r>
          <a:endParaRPr lang="sk-SK" sz="1050">
            <a:effectLst/>
          </a:endParaRPr>
        </a:p>
      </xdr:txBody>
    </xdr:sp>
    <xdr:clientData/>
  </xdr:twoCellAnchor>
  <xdr:twoCellAnchor>
    <xdr:from>
      <xdr:col>1</xdr:col>
      <xdr:colOff>75754</xdr:colOff>
      <xdr:row>30</xdr:row>
      <xdr:rowOff>132374</xdr:rowOff>
    </xdr:from>
    <xdr:to>
      <xdr:col>3</xdr:col>
      <xdr:colOff>513905</xdr:colOff>
      <xdr:row>31</xdr:row>
      <xdr:rowOff>103799</xdr:rowOff>
    </xdr:to>
    <xdr:sp macro="" textlink="">
      <xdr:nvSpPr>
        <xdr:cNvPr id="27" name="Obdĺžnik 26">
          <a:hlinkClick xmlns:r="http://schemas.openxmlformats.org/officeDocument/2006/relationships" r:id="rId6"/>
          <a:extLst>
            <a:ext uri="{FF2B5EF4-FFF2-40B4-BE49-F238E27FC236}">
              <a16:creationId xmlns="" xmlns:a16="http://schemas.microsoft.com/office/drawing/2014/main" id="{00000000-0008-0000-0000-00001B000000}"/>
            </a:ext>
          </a:extLst>
        </xdr:cNvPr>
        <xdr:cNvSpPr/>
      </xdr:nvSpPr>
      <xdr:spPr>
        <a:xfrm>
          <a:off x="680872" y="8077345"/>
          <a:ext cx="1648386" cy="4308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tIns="0" bIns="0" rtlCol="0" anchor="ctr"/>
        <a:lstStyle/>
        <a:p>
          <a:pPr algn="ctr"/>
          <a:r>
            <a:rPr lang="sk-SK" sz="1000" b="1">
              <a:solidFill>
                <a:schemeClr val="lt1"/>
              </a:solidFill>
              <a:effectLst/>
              <a:latin typeface="+mn-lt"/>
              <a:ea typeface="+mn-ea"/>
              <a:cs typeface="+mn-cs"/>
            </a:rPr>
            <a:t>príspevková, </a:t>
          </a:r>
          <a:r>
            <a:rPr lang="sk-SK" sz="1000" b="1" baseline="0">
              <a:solidFill>
                <a:schemeClr val="lt1"/>
              </a:solidFill>
              <a:effectLst/>
              <a:latin typeface="+mn-lt"/>
              <a:ea typeface="+mn-ea"/>
              <a:cs typeface="+mn-cs"/>
            </a:rPr>
            <a:t>rozpočtová</a:t>
          </a:r>
          <a:r>
            <a:rPr lang="sk-SK" sz="1000" b="1">
              <a:solidFill>
                <a:schemeClr val="lt1"/>
              </a:solidFill>
              <a:effectLst/>
              <a:latin typeface="+mn-lt"/>
              <a:ea typeface="+mn-ea"/>
              <a:cs typeface="+mn-cs"/>
            </a:rPr>
            <a:t> organizácia</a:t>
          </a:r>
        </a:p>
        <a:p>
          <a:pPr algn="ctr"/>
          <a:r>
            <a:rPr lang="sk-SK" sz="1000" b="1">
              <a:solidFill>
                <a:schemeClr val="lt1"/>
              </a:solidFill>
              <a:effectLst/>
              <a:latin typeface="+mn-lt"/>
              <a:ea typeface="+mn-ea"/>
              <a:cs typeface="+mn-cs"/>
            </a:rPr>
            <a:t>podvojné účtovníctvo</a:t>
          </a:r>
          <a:endParaRPr lang="sk-SK" sz="900">
            <a:effectLst/>
          </a:endParaRPr>
        </a:p>
      </xdr:txBody>
    </xdr:sp>
    <xdr:clientData/>
  </xdr:twoCellAnchor>
  <xdr:twoCellAnchor>
    <xdr:from>
      <xdr:col>1</xdr:col>
      <xdr:colOff>84035</xdr:colOff>
      <xdr:row>27</xdr:row>
      <xdr:rowOff>66113</xdr:rowOff>
    </xdr:from>
    <xdr:to>
      <xdr:col>3</xdr:col>
      <xdr:colOff>522186</xdr:colOff>
      <xdr:row>28</xdr:row>
      <xdr:rowOff>37538</xdr:rowOff>
    </xdr:to>
    <xdr:sp macro="" textlink="">
      <xdr:nvSpPr>
        <xdr:cNvPr id="28" name="Obdĺžnik 27">
          <a:hlinkClick xmlns:r="http://schemas.openxmlformats.org/officeDocument/2006/relationships" r:id="rId2"/>
          <a:extLst>
            <a:ext uri="{FF2B5EF4-FFF2-40B4-BE49-F238E27FC236}">
              <a16:creationId xmlns="" xmlns:a16="http://schemas.microsoft.com/office/drawing/2014/main" id="{00000000-0008-0000-0000-00001C000000}"/>
            </a:ext>
          </a:extLst>
        </xdr:cNvPr>
        <xdr:cNvSpPr/>
      </xdr:nvSpPr>
      <xdr:spPr>
        <a:xfrm>
          <a:off x="689153" y="6632760"/>
          <a:ext cx="1648386" cy="4308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100" b="1">
              <a:solidFill>
                <a:schemeClr val="lt1"/>
              </a:solidFill>
              <a:effectLst/>
              <a:latin typeface="+mn-lt"/>
              <a:ea typeface="+mn-ea"/>
              <a:cs typeface="+mn-cs"/>
            </a:rPr>
            <a:t>fyzická osoba-podnikateľ</a:t>
          </a:r>
        </a:p>
        <a:p>
          <a:pPr algn="ctr"/>
          <a:r>
            <a:rPr lang="sk-SK" sz="1100" b="1">
              <a:solidFill>
                <a:schemeClr val="lt1"/>
              </a:solidFill>
              <a:effectLst/>
              <a:latin typeface="+mn-lt"/>
              <a:ea typeface="+mn-ea"/>
              <a:cs typeface="+mn-cs"/>
            </a:rPr>
            <a:t>podvojné účtovníctvo</a:t>
          </a:r>
          <a:endParaRPr lang="sk-SK" sz="1050">
            <a:effectLst/>
          </a:endParaRPr>
        </a:p>
      </xdr:txBody>
    </xdr:sp>
    <xdr:clientData/>
  </xdr:twoCellAnchor>
  <xdr:twoCellAnchor>
    <xdr:from>
      <xdr:col>3</xdr:col>
      <xdr:colOff>550761</xdr:colOff>
      <xdr:row>28</xdr:row>
      <xdr:rowOff>90960</xdr:rowOff>
    </xdr:from>
    <xdr:to>
      <xdr:col>6</xdr:col>
      <xdr:colOff>179285</xdr:colOff>
      <xdr:row>29</xdr:row>
      <xdr:rowOff>62386</xdr:rowOff>
    </xdr:to>
    <xdr:sp macro="" textlink="">
      <xdr:nvSpPr>
        <xdr:cNvPr id="29" name="Obdĺžnik 28">
          <a:hlinkClick xmlns:r="http://schemas.openxmlformats.org/officeDocument/2006/relationships" r:id="rId7"/>
          <a:extLst>
            <a:ext uri="{FF2B5EF4-FFF2-40B4-BE49-F238E27FC236}">
              <a16:creationId xmlns="" xmlns:a16="http://schemas.microsoft.com/office/drawing/2014/main" id="{00000000-0008-0000-0000-00001D000000}"/>
            </a:ext>
          </a:extLst>
        </xdr:cNvPr>
        <xdr:cNvSpPr/>
      </xdr:nvSpPr>
      <xdr:spPr>
        <a:xfrm>
          <a:off x="2366114" y="7117048"/>
          <a:ext cx="1645583" cy="430867"/>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100" b="1">
              <a:solidFill>
                <a:schemeClr val="lt1"/>
              </a:solidFill>
              <a:effectLst/>
              <a:latin typeface="+mn-lt"/>
              <a:ea typeface="+mn-ea"/>
              <a:cs typeface="+mn-cs"/>
            </a:rPr>
            <a:t>nezisková organizácia*</a:t>
          </a:r>
        </a:p>
        <a:p>
          <a:pPr algn="ctr"/>
          <a:r>
            <a:rPr lang="sk-SK" sz="1100" b="1">
              <a:solidFill>
                <a:schemeClr val="lt1"/>
              </a:solidFill>
              <a:effectLst/>
              <a:latin typeface="+mn-lt"/>
              <a:ea typeface="+mn-ea"/>
              <a:cs typeface="+mn-cs"/>
            </a:rPr>
            <a:t>jednoduché účtovníctvo</a:t>
          </a:r>
          <a:endParaRPr lang="sk-SK" sz="1050">
            <a:effectLst/>
          </a:endParaRPr>
        </a:p>
      </xdr:txBody>
    </xdr:sp>
    <xdr:clientData/>
  </xdr:twoCellAnchor>
  <xdr:twoCellAnchor>
    <xdr:from>
      <xdr:col>6</xdr:col>
      <xdr:colOff>207860</xdr:colOff>
      <xdr:row>27</xdr:row>
      <xdr:rowOff>56588</xdr:rowOff>
    </xdr:from>
    <xdr:to>
      <xdr:col>9</xdr:col>
      <xdr:colOff>36410</xdr:colOff>
      <xdr:row>28</xdr:row>
      <xdr:rowOff>28013</xdr:rowOff>
    </xdr:to>
    <xdr:sp macro="" textlink="">
      <xdr:nvSpPr>
        <xdr:cNvPr id="30" name="Obdĺžnik 29">
          <a:hlinkClick xmlns:r="http://schemas.openxmlformats.org/officeDocument/2006/relationships" r:id="rId8"/>
          <a:extLst>
            <a:ext uri="{FF2B5EF4-FFF2-40B4-BE49-F238E27FC236}">
              <a16:creationId xmlns="" xmlns:a16="http://schemas.microsoft.com/office/drawing/2014/main" id="{00000000-0008-0000-0000-00001E000000}"/>
            </a:ext>
          </a:extLst>
        </xdr:cNvPr>
        <xdr:cNvSpPr/>
      </xdr:nvSpPr>
      <xdr:spPr>
        <a:xfrm>
          <a:off x="4040272" y="6623235"/>
          <a:ext cx="1643903" cy="4308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100" b="1">
              <a:solidFill>
                <a:schemeClr val="lt1"/>
              </a:solidFill>
              <a:effectLst/>
              <a:latin typeface="+mn-lt"/>
              <a:ea typeface="+mn-ea"/>
              <a:cs typeface="+mn-cs"/>
            </a:rPr>
            <a:t>fyzická osoba-podnikateľ</a:t>
          </a:r>
        </a:p>
        <a:p>
          <a:pPr algn="ctr"/>
          <a:r>
            <a:rPr lang="sk-SK" sz="1100" b="1">
              <a:solidFill>
                <a:schemeClr val="lt1"/>
              </a:solidFill>
              <a:effectLst/>
              <a:latin typeface="+mn-lt"/>
              <a:ea typeface="+mn-ea"/>
              <a:cs typeface="+mn-cs"/>
            </a:rPr>
            <a:t>paušálne výdavky</a:t>
          </a:r>
          <a:endParaRPr lang="sk-SK" sz="1050">
            <a:effectLst/>
          </a:endParaRPr>
        </a:p>
      </xdr:txBody>
    </xdr:sp>
    <xdr:clientData/>
  </xdr:twoCellAnchor>
  <xdr:twoCellAnchor>
    <xdr:from>
      <xdr:col>9</xdr:col>
      <xdr:colOff>78439</xdr:colOff>
      <xdr:row>27</xdr:row>
      <xdr:rowOff>56030</xdr:rowOff>
    </xdr:from>
    <xdr:to>
      <xdr:col>11</xdr:col>
      <xdr:colOff>512107</xdr:colOff>
      <xdr:row>28</xdr:row>
      <xdr:rowOff>27455</xdr:rowOff>
    </xdr:to>
    <xdr:sp macro="" textlink="">
      <xdr:nvSpPr>
        <xdr:cNvPr id="13" name="Obdĺžnik 12">
          <a:hlinkClick xmlns:r="http://schemas.openxmlformats.org/officeDocument/2006/relationships" r:id="rId9"/>
          <a:extLst>
            <a:ext uri="{FF2B5EF4-FFF2-40B4-BE49-F238E27FC236}">
              <a16:creationId xmlns="" xmlns:a16="http://schemas.microsoft.com/office/drawing/2014/main" id="{00000000-0008-0000-0000-00000D000000}"/>
            </a:ext>
          </a:extLst>
        </xdr:cNvPr>
        <xdr:cNvSpPr/>
      </xdr:nvSpPr>
      <xdr:spPr>
        <a:xfrm>
          <a:off x="5726204" y="6622677"/>
          <a:ext cx="1643903" cy="4308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100" b="1">
              <a:solidFill>
                <a:schemeClr val="lt1"/>
              </a:solidFill>
              <a:effectLst/>
              <a:latin typeface="+mn-lt"/>
              <a:ea typeface="+mn-ea"/>
              <a:cs typeface="+mn-cs"/>
            </a:rPr>
            <a:t>fyzická</a:t>
          </a:r>
          <a:r>
            <a:rPr lang="sk-SK" sz="1100" b="1" baseline="0">
              <a:solidFill>
                <a:schemeClr val="lt1"/>
              </a:solidFill>
              <a:effectLst/>
              <a:latin typeface="+mn-lt"/>
              <a:ea typeface="+mn-ea"/>
              <a:cs typeface="+mn-cs"/>
            </a:rPr>
            <a:t> osoba-podnikateľ</a:t>
          </a:r>
        </a:p>
        <a:p>
          <a:pPr algn="ctr"/>
          <a:r>
            <a:rPr lang="sk-SK" sz="1100" b="1" baseline="0">
              <a:solidFill>
                <a:schemeClr val="lt1"/>
              </a:solidFill>
              <a:effectLst/>
              <a:latin typeface="+mn-lt"/>
              <a:ea typeface="+mn-ea"/>
              <a:cs typeface="+mn-cs"/>
            </a:rPr>
            <a:t>daňová evidencia</a:t>
          </a:r>
          <a:endParaRPr lang="sk-SK" sz="1050">
            <a:effectLst/>
          </a:endParaRPr>
        </a:p>
      </xdr:txBody>
    </xdr:sp>
    <xdr:clientData/>
  </xdr:twoCellAnchor>
  <xdr:twoCellAnchor>
    <xdr:from>
      <xdr:col>3</xdr:col>
      <xdr:colOff>302420</xdr:colOff>
      <xdr:row>0</xdr:row>
      <xdr:rowOff>72428</xdr:rowOff>
    </xdr:from>
    <xdr:to>
      <xdr:col>4</xdr:col>
      <xdr:colOff>619596</xdr:colOff>
      <xdr:row>4</xdr:row>
      <xdr:rowOff>80880</xdr:rowOff>
    </xdr:to>
    <xdr:pic>
      <xdr:nvPicPr>
        <xdr:cNvPr id="19" name="Obrázok 1" descr="logo IROP 2014-2020_verzia 01">
          <a:extLst>
            <a:ext uri="{FF2B5EF4-FFF2-40B4-BE49-F238E27FC236}">
              <a16:creationId xmlns=""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040685" y="72428"/>
          <a:ext cx="896598" cy="732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253497</xdr:colOff>
      <xdr:row>1</xdr:row>
      <xdr:rowOff>22511</xdr:rowOff>
    </xdr:from>
    <xdr:to>
      <xdr:col>11</xdr:col>
      <xdr:colOff>529973</xdr:colOff>
      <xdr:row>4</xdr:row>
      <xdr:rowOff>81060</xdr:rowOff>
    </xdr:to>
    <xdr:pic>
      <xdr:nvPicPr>
        <xdr:cNvPr id="23" name="Obrázok 22" descr="http://www.euroregion-tatry.eu/_pliki/flaga_UE+unia_europejska_EFRR_z_lewej_SK%20small.jpg">
          <a:extLst>
            <a:ext uri="{FF2B5EF4-FFF2-40B4-BE49-F238E27FC236}">
              <a16:creationId xmlns=""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078994" y="203580"/>
          <a:ext cx="2014741" cy="60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353085</xdr:colOff>
      <xdr:row>0</xdr:row>
      <xdr:rowOff>126748</xdr:rowOff>
    </xdr:from>
    <xdr:to>
      <xdr:col>2</xdr:col>
      <xdr:colOff>443619</xdr:colOff>
      <xdr:row>4</xdr:row>
      <xdr:rowOff>45267</xdr:rowOff>
    </xdr:to>
    <xdr:pic>
      <xdr:nvPicPr>
        <xdr:cNvPr id="16" name="Obrázok 15"/>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32507" y="126748"/>
          <a:ext cx="669956" cy="642796"/>
        </a:xfrm>
        <a:prstGeom prst="rect">
          <a:avLst/>
        </a:prstGeom>
        <a:noFill/>
        <a:ln>
          <a:noFill/>
        </a:ln>
      </xdr:spPr>
    </xdr:pic>
    <xdr:clientData/>
  </xdr:twoCellAnchor>
  <xdr:twoCellAnchor editAs="oneCell">
    <xdr:from>
      <xdr:col>5</xdr:col>
      <xdr:colOff>81482</xdr:colOff>
      <xdr:row>0</xdr:row>
      <xdr:rowOff>0</xdr:rowOff>
    </xdr:from>
    <xdr:to>
      <xdr:col>8</xdr:col>
      <xdr:colOff>45268</xdr:colOff>
      <xdr:row>3</xdr:row>
      <xdr:rowOff>162962</xdr:rowOff>
    </xdr:to>
    <xdr:pic>
      <xdr:nvPicPr>
        <xdr:cNvPr id="17" name="Grafický objekt 6"/>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14"/>
            </a:ext>
          </a:extLst>
        </a:blip>
        <a:stretch>
          <a:fillRect/>
        </a:stretch>
      </xdr:blipFill>
      <xdr:spPr>
        <a:xfrm>
          <a:off x="3168714" y="0"/>
          <a:ext cx="1702051" cy="7061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55</xdr:col>
      <xdr:colOff>1</xdr:colOff>
      <xdr:row>32</xdr:row>
      <xdr:rowOff>99786</xdr:rowOff>
    </xdr:from>
    <xdr:to>
      <xdr:col>74</xdr:col>
      <xdr:colOff>131243</xdr:colOff>
      <xdr:row>35</xdr:row>
      <xdr:rowOff>87086</xdr:rowOff>
    </xdr:to>
    <xdr:sp macro="" textlink="">
      <xdr:nvSpPr>
        <xdr:cNvPr id="9" name="Obdĺžnik 8">
          <a:hlinkClick xmlns:r="http://schemas.openxmlformats.org/officeDocument/2006/relationships" r:id="rId1"/>
          <a:extLst>
            <a:ext uri="{FF2B5EF4-FFF2-40B4-BE49-F238E27FC236}">
              <a16:creationId xmlns="" xmlns:a16="http://schemas.microsoft.com/office/drawing/2014/main" id="{00000000-0008-0000-0900-000009000000}"/>
            </a:ext>
          </a:extLst>
        </xdr:cNvPr>
        <xdr:cNvSpPr/>
      </xdr:nvSpPr>
      <xdr:spPr>
        <a:xfrm>
          <a:off x="5715001" y="5397500"/>
          <a:ext cx="1882028" cy="50437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xdr:twoCellAnchor>
    <xdr:from>
      <xdr:col>18</xdr:col>
      <xdr:colOff>13769</xdr:colOff>
      <xdr:row>0</xdr:row>
      <xdr:rowOff>26384</xdr:rowOff>
    </xdr:from>
    <xdr:to>
      <xdr:col>26</xdr:col>
      <xdr:colOff>9465</xdr:colOff>
      <xdr:row>5</xdr:row>
      <xdr:rowOff>63411</xdr:rowOff>
    </xdr:to>
    <xdr:pic>
      <xdr:nvPicPr>
        <xdr:cNvPr id="4" name="Obrázok 1" descr="logo IROP 2014-2020_verzia 01">
          <a:extLst>
            <a:ext uri="{FF2B5EF4-FFF2-40B4-BE49-F238E27FC236}">
              <a16:creationId xmlns=""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41745" y="26384"/>
          <a:ext cx="855775" cy="761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52</xdr:col>
      <xdr:colOff>43298</xdr:colOff>
      <xdr:row>0</xdr:row>
      <xdr:rowOff>127090</xdr:rowOff>
    </xdr:from>
    <xdr:to>
      <xdr:col>77</xdr:col>
      <xdr:colOff>10801</xdr:colOff>
      <xdr:row>5</xdr:row>
      <xdr:rowOff>23714</xdr:rowOff>
    </xdr:to>
    <xdr:pic>
      <xdr:nvPicPr>
        <xdr:cNvPr id="6" name="Obrázok 5" descr="http://www.euroregion-tatry.eu/_pliki/flaga_UE+unia_europejska_EFRR_z_lewej_SK%20small.jpg">
          <a:extLst>
            <a:ext uri="{FF2B5EF4-FFF2-40B4-BE49-F238E27FC236}">
              <a16:creationId xmlns=""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9223" y="127090"/>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xdr:colOff>
      <xdr:row>0</xdr:row>
      <xdr:rowOff>0</xdr:rowOff>
    </xdr:from>
    <xdr:to>
      <xdr:col>52</xdr:col>
      <xdr:colOff>17158</xdr:colOff>
      <xdr:row>4</xdr:row>
      <xdr:rowOff>81481</xdr:rowOff>
    </xdr:to>
    <xdr:pic>
      <xdr:nvPicPr>
        <xdr:cNvPr id="12"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2888056" y="0"/>
          <a:ext cx="2126615" cy="715224"/>
        </a:xfrm>
        <a:prstGeom prst="rect">
          <a:avLst/>
        </a:prstGeom>
      </xdr:spPr>
    </xdr:pic>
    <xdr:clientData/>
  </xdr:twoCellAnchor>
  <xdr:twoCellAnchor editAs="oneCell">
    <xdr:from>
      <xdr:col>2</xdr:col>
      <xdr:colOff>18107</xdr:colOff>
      <xdr:row>0</xdr:row>
      <xdr:rowOff>0</xdr:rowOff>
    </xdr:from>
    <xdr:to>
      <xdr:col>11</xdr:col>
      <xdr:colOff>18108</xdr:colOff>
      <xdr:row>4</xdr:row>
      <xdr:rowOff>45267</xdr:rowOff>
    </xdr:to>
    <xdr:pic>
      <xdr:nvPicPr>
        <xdr:cNvPr id="16" name="Obrázok 15"/>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9133" y="0"/>
          <a:ext cx="751438" cy="67901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56</xdr:col>
      <xdr:colOff>104775</xdr:colOff>
      <xdr:row>85</xdr:row>
      <xdr:rowOff>0</xdr:rowOff>
    </xdr:from>
    <xdr:to>
      <xdr:col>76</xdr:col>
      <xdr:colOff>81803</xdr:colOff>
      <xdr:row>87</xdr:row>
      <xdr:rowOff>114300</xdr:rowOff>
    </xdr:to>
    <xdr:sp macro="" textlink="">
      <xdr:nvSpPr>
        <xdr:cNvPr id="211" name="Obdĺžnik 210">
          <a:hlinkClick xmlns:r="http://schemas.openxmlformats.org/officeDocument/2006/relationships" r:id="rId1"/>
          <a:extLst>
            <a:ext uri="{FF2B5EF4-FFF2-40B4-BE49-F238E27FC236}">
              <a16:creationId xmlns="" xmlns:a16="http://schemas.microsoft.com/office/drawing/2014/main" id="{00000000-0008-0000-0100-0000D3000000}"/>
            </a:ext>
          </a:extLst>
        </xdr:cNvPr>
        <xdr:cNvSpPr/>
      </xdr:nvSpPr>
      <xdr:spPr>
        <a:xfrm>
          <a:off x="5514975" y="2124075"/>
          <a:ext cx="1882028"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mc:AlternateContent xmlns:mc="http://schemas.openxmlformats.org/markup-compatibility/2006">
    <mc:Choice xmlns:a14="http://schemas.microsoft.com/office/drawing/2010/main" Requires="a14">
      <xdr:twoCellAnchor editAs="oneCell">
        <xdr:from>
          <xdr:col>16</xdr:col>
          <xdr:colOff>27160</xdr:colOff>
          <xdr:row>15</xdr:row>
          <xdr:rowOff>27160</xdr:rowOff>
        </xdr:from>
        <xdr:to>
          <xdr:col>21</xdr:col>
          <xdr:colOff>117695</xdr:colOff>
          <xdr:row>16</xdr:row>
          <xdr:rowOff>27160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MSP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54321</xdr:colOff>
          <xdr:row>15</xdr:row>
          <xdr:rowOff>0</xdr:rowOff>
        </xdr:from>
        <xdr:to>
          <xdr:col>31</xdr:col>
          <xdr:colOff>0</xdr:colOff>
          <xdr:row>16</xdr:row>
          <xdr:rowOff>54321</xdr:rowOff>
        </xdr:to>
        <xdr:sp macro="" textlink="">
          <xdr:nvSpPr>
            <xdr:cNvPr id="2052" name="Option Button 4" hidden="1">
              <a:extLst>
                <a:ext uri="{63B3BB69-23CF-44E3-9099-C40C66FF867C}">
                  <a14:compatExt spid="_x0000_s2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Veľký podnik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27160</xdr:colOff>
          <xdr:row>18</xdr:row>
          <xdr:rowOff>9053</xdr:rowOff>
        </xdr:from>
        <xdr:to>
          <xdr:col>24</xdr:col>
          <xdr:colOff>27160</xdr:colOff>
          <xdr:row>20</xdr:row>
          <xdr:rowOff>9053</xdr:rowOff>
        </xdr:to>
        <xdr:sp macro="" textlink="">
          <xdr:nvSpPr>
            <xdr:cNvPr id="2054" name="Check Box 6" hidden="1">
              <a:extLst>
                <a:ext uri="{63B3BB69-23CF-44E3-9099-C40C66FF867C}">
                  <a14:compatExt spid="_x0000_s20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do 3 rokov?</a:t>
              </a:r>
            </a:p>
          </xdr:txBody>
        </xdr:sp>
        <xdr:clientData/>
      </xdr:twoCellAnchor>
    </mc:Choice>
    <mc:Fallback/>
  </mc:AlternateContent>
  <xdr:twoCellAnchor>
    <xdr:from>
      <xdr:col>18</xdr:col>
      <xdr:colOff>21524</xdr:colOff>
      <xdr:row>0</xdr:row>
      <xdr:rowOff>69979</xdr:rowOff>
    </xdr:from>
    <xdr:to>
      <xdr:col>26</xdr:col>
      <xdr:colOff>19372</xdr:colOff>
      <xdr:row>4</xdr:row>
      <xdr:rowOff>212902</xdr:rowOff>
    </xdr:to>
    <xdr:pic>
      <xdr:nvPicPr>
        <xdr:cNvPr id="7" name="Obrázok 1" descr="logo IROP 2014-2020_verzia 01">
          <a:extLst>
            <a:ext uri="{FF2B5EF4-FFF2-40B4-BE49-F238E27FC236}">
              <a16:creationId xmlns=""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40447" y="69979"/>
          <a:ext cx="857927" cy="794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52</xdr:col>
      <xdr:colOff>25930</xdr:colOff>
      <xdr:row>0</xdr:row>
      <xdr:rowOff>145677</xdr:rowOff>
    </xdr:from>
    <xdr:to>
      <xdr:col>76</xdr:col>
      <xdr:colOff>130705</xdr:colOff>
      <xdr:row>4</xdr:row>
      <xdr:rowOff>148197</xdr:rowOff>
    </xdr:to>
    <xdr:pic>
      <xdr:nvPicPr>
        <xdr:cNvPr id="9" name="Obrázok 8" descr="http://www.euroregion-tatry.eu/_pliki/flaga_UE+unia_europejska_EFRR_z_lewej_SK%20small.jpg">
          <a:extLst>
            <a:ext uri="{FF2B5EF4-FFF2-40B4-BE49-F238E27FC236}">
              <a16:creationId xmlns=""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5606" y="145677"/>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117695</xdr:colOff>
      <xdr:row>0</xdr:row>
      <xdr:rowOff>0</xdr:rowOff>
    </xdr:from>
    <xdr:to>
      <xdr:col>50</xdr:col>
      <xdr:colOff>99588</xdr:colOff>
      <xdr:row>4</xdr:row>
      <xdr:rowOff>190122</xdr:rowOff>
    </xdr:to>
    <xdr:pic>
      <xdr:nvPicPr>
        <xdr:cNvPr id="10"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3023857" y="0"/>
          <a:ext cx="1910281" cy="841972"/>
        </a:xfrm>
        <a:prstGeom prst="rect">
          <a:avLst/>
        </a:prstGeom>
      </xdr:spPr>
    </xdr:pic>
    <xdr:clientData/>
  </xdr:twoCellAnchor>
  <xdr:twoCellAnchor editAs="oneCell">
    <xdr:from>
      <xdr:col>4</xdr:col>
      <xdr:colOff>99588</xdr:colOff>
      <xdr:row>0</xdr:row>
      <xdr:rowOff>108642</xdr:rowOff>
    </xdr:from>
    <xdr:to>
      <xdr:col>12</xdr:col>
      <xdr:colOff>81481</xdr:colOff>
      <xdr:row>4</xdr:row>
      <xdr:rowOff>99588</xdr:rowOff>
    </xdr:to>
    <xdr:pic>
      <xdr:nvPicPr>
        <xdr:cNvPr id="11" name="Obrázok 10"/>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2095" y="108642"/>
          <a:ext cx="669956" cy="6427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27160</xdr:colOff>
          <xdr:row>16</xdr:row>
          <xdr:rowOff>27160</xdr:rowOff>
        </xdr:from>
        <xdr:to>
          <xdr:col>21</xdr:col>
          <xdr:colOff>117695</xdr:colOff>
          <xdr:row>17</xdr:row>
          <xdr:rowOff>27160</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MSP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36214</xdr:colOff>
          <xdr:row>16</xdr:row>
          <xdr:rowOff>9053</xdr:rowOff>
        </xdr:from>
        <xdr:to>
          <xdr:col>33</xdr:col>
          <xdr:colOff>0</xdr:colOff>
          <xdr:row>17</xdr:row>
          <xdr:rowOff>63374</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Veľký podnik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27160</xdr:colOff>
          <xdr:row>19</xdr:row>
          <xdr:rowOff>9053</xdr:rowOff>
        </xdr:from>
        <xdr:to>
          <xdr:col>24</xdr:col>
          <xdr:colOff>27160</xdr:colOff>
          <xdr:row>21</xdr:row>
          <xdr:rowOff>9053</xdr:rowOff>
        </xdr:to>
        <xdr:sp macro="" textlink="">
          <xdr:nvSpPr>
            <xdr:cNvPr id="5128" name="Check Box 8" hidden="1">
              <a:extLst>
                <a:ext uri="{63B3BB69-23CF-44E3-9099-C40C66FF867C}">
                  <a14:compatExt spid="_x0000_s5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do 3 rokov?</a:t>
              </a:r>
            </a:p>
          </xdr:txBody>
        </xdr:sp>
        <xdr:clientData/>
      </xdr:twoCellAnchor>
    </mc:Choice>
    <mc:Fallback/>
  </mc:AlternateContent>
  <xdr:twoCellAnchor>
    <xdr:from>
      <xdr:col>56</xdr:col>
      <xdr:colOff>1</xdr:colOff>
      <xdr:row>86</xdr:row>
      <xdr:rowOff>33129</xdr:rowOff>
    </xdr:from>
    <xdr:to>
      <xdr:col>75</xdr:col>
      <xdr:colOff>18442</xdr:colOff>
      <xdr:row>90</xdr:row>
      <xdr:rowOff>32262</xdr:rowOff>
    </xdr:to>
    <xdr:sp macro="" textlink="">
      <xdr:nvSpPr>
        <xdr:cNvPr id="12" name="Obdĺžnik 11">
          <a:hlinkClick xmlns:r="http://schemas.openxmlformats.org/officeDocument/2006/relationships" r:id="rId1"/>
          <a:extLst>
            <a:ext uri="{FF2B5EF4-FFF2-40B4-BE49-F238E27FC236}">
              <a16:creationId xmlns="" xmlns:a16="http://schemas.microsoft.com/office/drawing/2014/main" id="{00000000-0008-0000-0200-00000C000000}"/>
            </a:ext>
          </a:extLst>
        </xdr:cNvPr>
        <xdr:cNvSpPr/>
      </xdr:nvSpPr>
      <xdr:spPr>
        <a:xfrm>
          <a:off x="5797827" y="14784455"/>
          <a:ext cx="1882028" cy="50437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xdr:twoCellAnchor>
    <xdr:from>
      <xdr:col>18</xdr:col>
      <xdr:colOff>44379</xdr:colOff>
      <xdr:row>0</xdr:row>
      <xdr:rowOff>99106</xdr:rowOff>
    </xdr:from>
    <xdr:to>
      <xdr:col>27</xdr:col>
      <xdr:colOff>12914</xdr:colOff>
      <xdr:row>5</xdr:row>
      <xdr:rowOff>85146</xdr:rowOff>
    </xdr:to>
    <xdr:pic>
      <xdr:nvPicPr>
        <xdr:cNvPr id="7" name="Obrázok 1" descr="logo IROP 2014-2020_verzia 01">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2355" y="99106"/>
          <a:ext cx="855775" cy="800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52</xdr:col>
      <xdr:colOff>3517</xdr:colOff>
      <xdr:row>0</xdr:row>
      <xdr:rowOff>154544</xdr:rowOff>
    </xdr:from>
    <xdr:to>
      <xdr:col>76</xdr:col>
      <xdr:colOff>130703</xdr:colOff>
      <xdr:row>5</xdr:row>
      <xdr:rowOff>181</xdr:rowOff>
    </xdr:to>
    <xdr:pic>
      <xdr:nvPicPr>
        <xdr:cNvPr id="9" name="Obrázok 8" descr="http://www.euroregion-tatry.eu/_pliki/flaga_UE+unia_europejska_EFRR_z_lewej_SK%20small.jpg">
          <a:extLst>
            <a:ext uri="{FF2B5EF4-FFF2-40B4-BE49-F238E27FC236}">
              <a16:creationId xmlns=""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83193" y="154544"/>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27160</xdr:colOff>
      <xdr:row>0</xdr:row>
      <xdr:rowOff>0</xdr:rowOff>
    </xdr:from>
    <xdr:to>
      <xdr:col>50</xdr:col>
      <xdr:colOff>27160</xdr:colOff>
      <xdr:row>5</xdr:row>
      <xdr:rowOff>27160</xdr:rowOff>
    </xdr:to>
    <xdr:pic>
      <xdr:nvPicPr>
        <xdr:cNvPr id="10"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2942376" y="0"/>
          <a:ext cx="1910281" cy="841972"/>
        </a:xfrm>
        <a:prstGeom prst="rect">
          <a:avLst/>
        </a:prstGeom>
      </xdr:spPr>
    </xdr:pic>
    <xdr:clientData/>
  </xdr:twoCellAnchor>
  <xdr:twoCellAnchor editAs="oneCell">
    <xdr:from>
      <xdr:col>4</xdr:col>
      <xdr:colOff>0</xdr:colOff>
      <xdr:row>0</xdr:row>
      <xdr:rowOff>144855</xdr:rowOff>
    </xdr:from>
    <xdr:to>
      <xdr:col>12</xdr:col>
      <xdr:colOff>90534</xdr:colOff>
      <xdr:row>5</xdr:row>
      <xdr:rowOff>54321</xdr:rowOff>
    </xdr:to>
    <xdr:pic>
      <xdr:nvPicPr>
        <xdr:cNvPr id="11" name="Obrázok 10"/>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1560" y="144855"/>
          <a:ext cx="778598" cy="72427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36214</xdr:colOff>
          <xdr:row>19</xdr:row>
          <xdr:rowOff>27160</xdr:rowOff>
        </xdr:from>
        <xdr:to>
          <xdr:col>22</xdr:col>
          <xdr:colOff>0</xdr:colOff>
          <xdr:row>20</xdr:row>
          <xdr:rowOff>63374</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MSP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xdr:row>
          <xdr:rowOff>0</xdr:rowOff>
        </xdr:from>
        <xdr:to>
          <xdr:col>30</xdr:col>
          <xdr:colOff>0</xdr:colOff>
          <xdr:row>20</xdr:row>
          <xdr:rowOff>90535</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Veľký podnik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36214</xdr:colOff>
          <xdr:row>21</xdr:row>
          <xdr:rowOff>126749</xdr:rowOff>
        </xdr:from>
        <xdr:to>
          <xdr:col>23</xdr:col>
          <xdr:colOff>36214</xdr:colOff>
          <xdr:row>23</xdr:row>
          <xdr:rowOff>90535</xdr:rowOff>
        </xdr:to>
        <xdr:sp macro="" textlink="">
          <xdr:nvSpPr>
            <xdr:cNvPr id="4101" name="Check Box 5" hidden="1">
              <a:extLst>
                <a:ext uri="{63B3BB69-23CF-44E3-9099-C40C66FF867C}">
                  <a14:compatExt spid="_x0000_s4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do 3 rokov?</a:t>
              </a:r>
            </a:p>
          </xdr:txBody>
        </xdr:sp>
        <xdr:clientData/>
      </xdr:twoCellAnchor>
    </mc:Choice>
    <mc:Fallback/>
  </mc:AlternateContent>
  <xdr:twoCellAnchor>
    <xdr:from>
      <xdr:col>60</xdr:col>
      <xdr:colOff>78442</xdr:colOff>
      <xdr:row>83</xdr:row>
      <xdr:rowOff>89646</xdr:rowOff>
    </xdr:from>
    <xdr:to>
      <xdr:col>78</xdr:col>
      <xdr:colOff>145117</xdr:colOff>
      <xdr:row>86</xdr:row>
      <xdr:rowOff>100959</xdr:rowOff>
    </xdr:to>
    <xdr:sp macro="" textlink="">
      <xdr:nvSpPr>
        <xdr:cNvPr id="13" name="Obdĺžnik 12">
          <a:hlinkClick xmlns:r="http://schemas.openxmlformats.org/officeDocument/2006/relationships" r:id="rId1"/>
          <a:extLst>
            <a:ext uri="{FF2B5EF4-FFF2-40B4-BE49-F238E27FC236}">
              <a16:creationId xmlns="" xmlns:a16="http://schemas.microsoft.com/office/drawing/2014/main" id="{00000000-0008-0000-0300-00000D000000}"/>
            </a:ext>
          </a:extLst>
        </xdr:cNvPr>
        <xdr:cNvSpPr/>
      </xdr:nvSpPr>
      <xdr:spPr>
        <a:xfrm>
          <a:off x="6039971" y="11508440"/>
          <a:ext cx="1882028" cy="50437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xdr:twoCellAnchor>
    <xdr:from>
      <xdr:col>22</xdr:col>
      <xdr:colOff>133206</xdr:colOff>
      <xdr:row>0</xdr:row>
      <xdr:rowOff>125822</xdr:rowOff>
    </xdr:from>
    <xdr:to>
      <xdr:col>33</xdr:col>
      <xdr:colOff>21524</xdr:colOff>
      <xdr:row>5</xdr:row>
      <xdr:rowOff>179098</xdr:rowOff>
    </xdr:to>
    <xdr:pic>
      <xdr:nvPicPr>
        <xdr:cNvPr id="7" name="Obrázok 1" descr="logo IROP 2014-2020_verzia 01">
          <a:extLst>
            <a:ext uri="{FF2B5EF4-FFF2-40B4-BE49-F238E27FC236}">
              <a16:creationId xmlns=""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877" y="125822"/>
          <a:ext cx="884199" cy="795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55</xdr:col>
      <xdr:colOff>25931</xdr:colOff>
      <xdr:row>1</xdr:row>
      <xdr:rowOff>20074</xdr:rowOff>
    </xdr:from>
    <xdr:to>
      <xdr:col>78</xdr:col>
      <xdr:colOff>74677</xdr:colOff>
      <xdr:row>5</xdr:row>
      <xdr:rowOff>89829</xdr:rowOff>
    </xdr:to>
    <xdr:pic>
      <xdr:nvPicPr>
        <xdr:cNvPr id="9" name="Obrázok 8" descr="http://www.euroregion-tatry.eu/_pliki/flaga_UE+unia_europejska_EFRR_z_lewej_SK%20small.jpg">
          <a:extLst>
            <a:ext uri="{FF2B5EF4-FFF2-40B4-BE49-F238E27FC236}">
              <a16:creationId xmlns=""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50431" y="176956"/>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36214</xdr:colOff>
      <xdr:row>0</xdr:row>
      <xdr:rowOff>0</xdr:rowOff>
    </xdr:from>
    <xdr:to>
      <xdr:col>53</xdr:col>
      <xdr:colOff>45267</xdr:colOff>
      <xdr:row>5</xdr:row>
      <xdr:rowOff>99588</xdr:rowOff>
    </xdr:to>
    <xdr:pic>
      <xdr:nvPicPr>
        <xdr:cNvPr id="11"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3177766" y="0"/>
          <a:ext cx="1910281" cy="841972"/>
        </a:xfrm>
        <a:prstGeom prst="rect">
          <a:avLst/>
        </a:prstGeom>
      </xdr:spPr>
    </xdr:pic>
    <xdr:clientData/>
  </xdr:twoCellAnchor>
  <xdr:twoCellAnchor editAs="oneCell">
    <xdr:from>
      <xdr:col>10</xdr:col>
      <xdr:colOff>18106</xdr:colOff>
      <xdr:row>0</xdr:row>
      <xdr:rowOff>117696</xdr:rowOff>
    </xdr:from>
    <xdr:to>
      <xdr:col>17</xdr:col>
      <xdr:colOff>172015</xdr:colOff>
      <xdr:row>5</xdr:row>
      <xdr:rowOff>18108</xdr:rowOff>
    </xdr:to>
    <xdr:pic>
      <xdr:nvPicPr>
        <xdr:cNvPr id="12" name="Obrázok 1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86415" y="117696"/>
          <a:ext cx="669956" cy="64279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36214</xdr:colOff>
          <xdr:row>19</xdr:row>
          <xdr:rowOff>27160</xdr:rowOff>
        </xdr:from>
        <xdr:to>
          <xdr:col>22</xdr:col>
          <xdr:colOff>0</xdr:colOff>
          <xdr:row>20</xdr:row>
          <xdr:rowOff>63374</xdr:rowOff>
        </xdr:to>
        <xdr:sp macro="" textlink="">
          <xdr:nvSpPr>
            <xdr:cNvPr id="24577" name="Option Button 1" hidden="1">
              <a:extLst>
                <a:ext uri="{63B3BB69-23CF-44E3-9099-C40C66FF867C}">
                  <a14:compatExt spid="_x0000_s24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MSP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xdr:row>
          <xdr:rowOff>0</xdr:rowOff>
        </xdr:from>
        <xdr:to>
          <xdr:col>28</xdr:col>
          <xdr:colOff>54321</xdr:colOff>
          <xdr:row>20</xdr:row>
          <xdr:rowOff>90535</xdr:rowOff>
        </xdr:to>
        <xdr:sp macro="" textlink="">
          <xdr:nvSpPr>
            <xdr:cNvPr id="24578" name="Option Button 2" hidden="1">
              <a:extLst>
                <a:ext uri="{63B3BB69-23CF-44E3-9099-C40C66FF867C}">
                  <a14:compatExt spid="_x0000_s245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Veľký podnik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36214</xdr:colOff>
          <xdr:row>21</xdr:row>
          <xdr:rowOff>126749</xdr:rowOff>
        </xdr:from>
        <xdr:to>
          <xdr:col>23</xdr:col>
          <xdr:colOff>36214</xdr:colOff>
          <xdr:row>23</xdr:row>
          <xdr:rowOff>90535</xdr:rowOff>
        </xdr:to>
        <xdr:sp macro="" textlink="">
          <xdr:nvSpPr>
            <xdr:cNvPr id="24579" name="Check Box 3" hidden="1">
              <a:extLst>
                <a:ext uri="{63B3BB69-23CF-44E3-9099-C40C66FF867C}">
                  <a14:compatExt spid="_x0000_s245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do 3 rokov?</a:t>
              </a:r>
            </a:p>
          </xdr:txBody>
        </xdr:sp>
        <xdr:clientData/>
      </xdr:twoCellAnchor>
    </mc:Choice>
    <mc:Fallback/>
  </mc:AlternateContent>
  <xdr:twoCellAnchor>
    <xdr:from>
      <xdr:col>60</xdr:col>
      <xdr:colOff>78442</xdr:colOff>
      <xdr:row>109</xdr:row>
      <xdr:rowOff>89646</xdr:rowOff>
    </xdr:from>
    <xdr:to>
      <xdr:col>78</xdr:col>
      <xdr:colOff>145117</xdr:colOff>
      <xdr:row>112</xdr:row>
      <xdr:rowOff>100959</xdr:rowOff>
    </xdr:to>
    <xdr:sp macro="" textlink="">
      <xdr:nvSpPr>
        <xdr:cNvPr id="5" name="Obdĺžnik 4">
          <a:hlinkClick xmlns:r="http://schemas.openxmlformats.org/officeDocument/2006/relationships" r:id="rId1"/>
          <a:extLst>
            <a:ext uri="{FF2B5EF4-FFF2-40B4-BE49-F238E27FC236}">
              <a16:creationId xmlns="" xmlns:a16="http://schemas.microsoft.com/office/drawing/2014/main" id="{00000000-0008-0000-0400-000005000000}"/>
            </a:ext>
          </a:extLst>
        </xdr:cNvPr>
        <xdr:cNvSpPr/>
      </xdr:nvSpPr>
      <xdr:spPr>
        <a:xfrm>
          <a:off x="6002992" y="12624546"/>
          <a:ext cx="1866900" cy="51613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xdr:twoCellAnchor>
    <xdr:from>
      <xdr:col>20</xdr:col>
      <xdr:colOff>90533</xdr:colOff>
      <xdr:row>1</xdr:row>
      <xdr:rowOff>9693</xdr:rowOff>
    </xdr:from>
    <xdr:to>
      <xdr:col>28</xdr:col>
      <xdr:colOff>92831</xdr:colOff>
      <xdr:row>5</xdr:row>
      <xdr:rowOff>144856</xdr:rowOff>
    </xdr:to>
    <xdr:pic>
      <xdr:nvPicPr>
        <xdr:cNvPr id="7" name="Obrázok 1" descr="logo IROP 2014-2020_verzia 01">
          <a:extLst>
            <a:ext uri="{FF2B5EF4-FFF2-40B4-BE49-F238E27FC236}">
              <a16:creationId xmlns=""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46082" y="172655"/>
          <a:ext cx="907644" cy="714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55</xdr:col>
      <xdr:colOff>24248</xdr:colOff>
      <xdr:row>0</xdr:row>
      <xdr:rowOff>155665</xdr:rowOff>
    </xdr:from>
    <xdr:to>
      <xdr:col>78</xdr:col>
      <xdr:colOff>96526</xdr:colOff>
      <xdr:row>5</xdr:row>
      <xdr:rowOff>52289</xdr:rowOff>
    </xdr:to>
    <xdr:pic>
      <xdr:nvPicPr>
        <xdr:cNvPr id="9" name="Obrázok 8" descr="http://www.euroregion-tatry.eu/_pliki/flaga_UE+unia_europejska_EFRR_z_lewej_SK%20small.jpg">
          <a:extLst>
            <a:ext uri="{FF2B5EF4-FFF2-40B4-BE49-F238E27FC236}">
              <a16:creationId xmlns=""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72573" y="155665"/>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72427</xdr:colOff>
      <xdr:row>0</xdr:row>
      <xdr:rowOff>27161</xdr:rowOff>
    </xdr:from>
    <xdr:to>
      <xdr:col>53</xdr:col>
      <xdr:colOff>27158</xdr:colOff>
      <xdr:row>5</xdr:row>
      <xdr:rowOff>126749</xdr:rowOff>
    </xdr:to>
    <xdr:pic>
      <xdr:nvPicPr>
        <xdr:cNvPr id="10"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3358835" y="27161"/>
          <a:ext cx="1855959" cy="841972"/>
        </a:xfrm>
        <a:prstGeom prst="rect">
          <a:avLst/>
        </a:prstGeom>
      </xdr:spPr>
    </xdr:pic>
    <xdr:clientData/>
  </xdr:twoCellAnchor>
  <xdr:twoCellAnchor editAs="oneCell">
    <xdr:from>
      <xdr:col>6</xdr:col>
      <xdr:colOff>36214</xdr:colOff>
      <xdr:row>0</xdr:row>
      <xdr:rowOff>153909</xdr:rowOff>
    </xdr:from>
    <xdr:to>
      <xdr:col>13</xdr:col>
      <xdr:colOff>90534</xdr:colOff>
      <xdr:row>5</xdr:row>
      <xdr:rowOff>54321</xdr:rowOff>
    </xdr:to>
    <xdr:pic>
      <xdr:nvPicPr>
        <xdr:cNvPr id="11" name="Obrázok 10"/>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4277" y="153909"/>
          <a:ext cx="669956" cy="64279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56</xdr:col>
      <xdr:colOff>18144</xdr:colOff>
      <xdr:row>74</xdr:row>
      <xdr:rowOff>117930</xdr:rowOff>
    </xdr:from>
    <xdr:to>
      <xdr:col>75</xdr:col>
      <xdr:colOff>31458</xdr:colOff>
      <xdr:row>77</xdr:row>
      <xdr:rowOff>105231</xdr:rowOff>
    </xdr:to>
    <xdr:sp macro="" textlink="">
      <xdr:nvSpPr>
        <xdr:cNvPr id="10" name="Obdĺžnik 9">
          <a:hlinkClick xmlns:r="http://schemas.openxmlformats.org/officeDocument/2006/relationships" r:id="rId1"/>
          <a:extLst>
            <a:ext uri="{FF2B5EF4-FFF2-40B4-BE49-F238E27FC236}">
              <a16:creationId xmlns="" xmlns:a16="http://schemas.microsoft.com/office/drawing/2014/main" id="{00000000-0008-0000-0500-00000A000000}"/>
            </a:ext>
          </a:extLst>
        </xdr:cNvPr>
        <xdr:cNvSpPr/>
      </xdr:nvSpPr>
      <xdr:spPr>
        <a:xfrm>
          <a:off x="5769430" y="13770430"/>
          <a:ext cx="1882028" cy="50437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xdr:twoCellAnchor>
    <xdr:from>
      <xdr:col>21</xdr:col>
      <xdr:colOff>104775</xdr:colOff>
      <xdr:row>0</xdr:row>
      <xdr:rowOff>109752</xdr:rowOff>
    </xdr:from>
    <xdr:to>
      <xdr:col>31</xdr:col>
      <xdr:colOff>100470</xdr:colOff>
      <xdr:row>5</xdr:row>
      <xdr:rowOff>146779</xdr:rowOff>
    </xdr:to>
    <xdr:pic>
      <xdr:nvPicPr>
        <xdr:cNvPr id="4" name="Obrázok 1" descr="logo IROP 2014-2020_verzia 01">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3943" y="109752"/>
          <a:ext cx="855775" cy="761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52</xdr:col>
      <xdr:colOff>14723</xdr:colOff>
      <xdr:row>0</xdr:row>
      <xdr:rowOff>155665</xdr:rowOff>
    </xdr:from>
    <xdr:to>
      <xdr:col>76</xdr:col>
      <xdr:colOff>134626</xdr:colOff>
      <xdr:row>5</xdr:row>
      <xdr:rowOff>52289</xdr:rowOff>
    </xdr:to>
    <xdr:pic>
      <xdr:nvPicPr>
        <xdr:cNvPr id="6" name="Obrázok 5" descr="http://www.euroregion-tatry.eu/_pliki/flaga_UE+unia_europejska_EFRR_z_lewej_SK%20small.jpg">
          <a:extLst>
            <a:ext uri="{FF2B5EF4-FFF2-40B4-BE49-F238E27FC236}">
              <a16:creationId xmlns=""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10648" y="155665"/>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0</xdr:row>
      <xdr:rowOff>1</xdr:rowOff>
    </xdr:from>
    <xdr:to>
      <xdr:col>50</xdr:col>
      <xdr:colOff>135802</xdr:colOff>
      <xdr:row>4</xdr:row>
      <xdr:rowOff>72428</xdr:rowOff>
    </xdr:to>
    <xdr:pic>
      <xdr:nvPicPr>
        <xdr:cNvPr id="7"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3259248" y="1"/>
          <a:ext cx="1702051" cy="706170"/>
        </a:xfrm>
        <a:prstGeom prst="rect">
          <a:avLst/>
        </a:prstGeom>
      </xdr:spPr>
    </xdr:pic>
    <xdr:clientData/>
  </xdr:twoCellAnchor>
  <xdr:twoCellAnchor editAs="oneCell">
    <xdr:from>
      <xdr:col>8</xdr:col>
      <xdr:colOff>108642</xdr:colOff>
      <xdr:row>0</xdr:row>
      <xdr:rowOff>72428</xdr:rowOff>
    </xdr:from>
    <xdr:to>
      <xdr:col>18</xdr:col>
      <xdr:colOff>36214</xdr:colOff>
      <xdr:row>4</xdr:row>
      <xdr:rowOff>81481</xdr:rowOff>
    </xdr:to>
    <xdr:pic>
      <xdr:nvPicPr>
        <xdr:cNvPr id="8" name="Obrázok 7"/>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94234" y="72428"/>
          <a:ext cx="669956" cy="6427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27160</xdr:colOff>
          <xdr:row>16</xdr:row>
          <xdr:rowOff>27160</xdr:rowOff>
        </xdr:from>
        <xdr:to>
          <xdr:col>21</xdr:col>
          <xdr:colOff>117695</xdr:colOff>
          <xdr:row>17</xdr:row>
          <xdr:rowOff>27160</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MSP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36214</xdr:colOff>
          <xdr:row>16</xdr:row>
          <xdr:rowOff>9053</xdr:rowOff>
        </xdr:from>
        <xdr:to>
          <xdr:col>33</xdr:col>
          <xdr:colOff>0</xdr:colOff>
          <xdr:row>17</xdr:row>
          <xdr:rowOff>63374</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Veľký podnik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27160</xdr:colOff>
          <xdr:row>19</xdr:row>
          <xdr:rowOff>0</xdr:rowOff>
        </xdr:from>
        <xdr:to>
          <xdr:col>23</xdr:col>
          <xdr:colOff>135802</xdr:colOff>
          <xdr:row>20</xdr:row>
          <xdr:rowOff>63374</xdr:rowOff>
        </xdr:to>
        <xdr:sp macro="" textlink="">
          <xdr:nvSpPr>
            <xdr:cNvPr id="14339" name="Check Box 3" hidden="1">
              <a:extLst>
                <a:ext uri="{63B3BB69-23CF-44E3-9099-C40C66FF867C}">
                  <a14:compatExt spid="_x0000_s14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do 3 rokov?</a:t>
              </a:r>
            </a:p>
          </xdr:txBody>
        </xdr:sp>
        <xdr:clientData/>
      </xdr:twoCellAnchor>
    </mc:Choice>
    <mc:Fallback/>
  </mc:AlternateContent>
  <xdr:twoCellAnchor>
    <xdr:from>
      <xdr:col>54</xdr:col>
      <xdr:colOff>136071</xdr:colOff>
      <xdr:row>85</xdr:row>
      <xdr:rowOff>127000</xdr:rowOff>
    </xdr:from>
    <xdr:to>
      <xdr:col>74</xdr:col>
      <xdr:colOff>113099</xdr:colOff>
      <xdr:row>88</xdr:row>
      <xdr:rowOff>114301</xdr:rowOff>
    </xdr:to>
    <xdr:sp macro="" textlink="">
      <xdr:nvSpPr>
        <xdr:cNvPr id="12" name="Obdĺžnik 11">
          <a:hlinkClick xmlns:r="http://schemas.openxmlformats.org/officeDocument/2006/relationships" r:id="rId1"/>
          <a:extLst>
            <a:ext uri="{FF2B5EF4-FFF2-40B4-BE49-F238E27FC236}">
              <a16:creationId xmlns="" xmlns:a16="http://schemas.microsoft.com/office/drawing/2014/main" id="{00000000-0008-0000-0600-00000C000000}"/>
            </a:ext>
          </a:extLst>
        </xdr:cNvPr>
        <xdr:cNvSpPr/>
      </xdr:nvSpPr>
      <xdr:spPr>
        <a:xfrm>
          <a:off x="5696857" y="14414500"/>
          <a:ext cx="1882028" cy="50437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xdr:twoCellAnchor>
    <xdr:from>
      <xdr:col>19</xdr:col>
      <xdr:colOff>14240</xdr:colOff>
      <xdr:row>0</xdr:row>
      <xdr:rowOff>108809</xdr:rowOff>
    </xdr:from>
    <xdr:to>
      <xdr:col>29</xdr:col>
      <xdr:colOff>127631</xdr:colOff>
      <xdr:row>5</xdr:row>
      <xdr:rowOff>145836</xdr:rowOff>
    </xdr:to>
    <xdr:pic>
      <xdr:nvPicPr>
        <xdr:cNvPr id="7" name="Obrázok 1" descr="logo IROP 2014-2020_verzia 01">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9088" y="108809"/>
          <a:ext cx="855775" cy="761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52</xdr:col>
      <xdr:colOff>24248</xdr:colOff>
      <xdr:row>0</xdr:row>
      <xdr:rowOff>146140</xdr:rowOff>
    </xdr:from>
    <xdr:to>
      <xdr:col>76</xdr:col>
      <xdr:colOff>144151</xdr:colOff>
      <xdr:row>5</xdr:row>
      <xdr:rowOff>42764</xdr:rowOff>
    </xdr:to>
    <xdr:pic>
      <xdr:nvPicPr>
        <xdr:cNvPr id="9" name="Obrázok 8" descr="http://www.euroregion-tatry.eu/_pliki/flaga_UE+unia_europejska_EFRR_z_lewej_SK%20small.jpg">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0173" y="146140"/>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135802</xdr:colOff>
      <xdr:row>0</xdr:row>
      <xdr:rowOff>0</xdr:rowOff>
    </xdr:from>
    <xdr:to>
      <xdr:col>50</xdr:col>
      <xdr:colOff>99588</xdr:colOff>
      <xdr:row>4</xdr:row>
      <xdr:rowOff>63374</xdr:rowOff>
    </xdr:to>
    <xdr:pic>
      <xdr:nvPicPr>
        <xdr:cNvPr id="11"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3223034" y="0"/>
          <a:ext cx="1702051" cy="697117"/>
        </a:xfrm>
        <a:prstGeom prst="rect">
          <a:avLst/>
        </a:prstGeom>
      </xdr:spPr>
    </xdr:pic>
    <xdr:clientData/>
  </xdr:twoCellAnchor>
  <xdr:twoCellAnchor editAs="oneCell">
    <xdr:from>
      <xdr:col>6</xdr:col>
      <xdr:colOff>72429</xdr:colOff>
      <xdr:row>0</xdr:row>
      <xdr:rowOff>90535</xdr:rowOff>
    </xdr:from>
    <xdr:to>
      <xdr:col>14</xdr:col>
      <xdr:colOff>54321</xdr:colOff>
      <xdr:row>4</xdr:row>
      <xdr:rowOff>72428</xdr:rowOff>
    </xdr:to>
    <xdr:pic>
      <xdr:nvPicPr>
        <xdr:cNvPr id="14" name="Obrázok 13"/>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86005" y="90535"/>
          <a:ext cx="669956" cy="61563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36214</xdr:colOff>
          <xdr:row>17</xdr:row>
          <xdr:rowOff>117695</xdr:rowOff>
        </xdr:from>
        <xdr:to>
          <xdr:col>22</xdr:col>
          <xdr:colOff>0</xdr:colOff>
          <xdr:row>19</xdr:row>
          <xdr:rowOff>27160</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MSP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90535</xdr:rowOff>
        </xdr:from>
        <xdr:to>
          <xdr:col>30</xdr:col>
          <xdr:colOff>0</xdr:colOff>
          <xdr:row>19</xdr:row>
          <xdr:rowOff>54321</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Veľký podnik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9053</xdr:colOff>
          <xdr:row>20</xdr:row>
          <xdr:rowOff>135802</xdr:rowOff>
        </xdr:from>
        <xdr:to>
          <xdr:col>23</xdr:col>
          <xdr:colOff>9053</xdr:colOff>
          <xdr:row>23</xdr:row>
          <xdr:rowOff>63374</xdr:rowOff>
        </xdr:to>
        <xdr:sp macro="" textlink="">
          <xdr:nvSpPr>
            <xdr:cNvPr id="8195" name="Check Box 3" hidden="1">
              <a:extLst>
                <a:ext uri="{63B3BB69-23CF-44E3-9099-C40C66FF867C}">
                  <a14:compatExt spid="_x0000_s8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do 3 rokov?</a:t>
              </a:r>
            </a:p>
          </xdr:txBody>
        </xdr:sp>
        <xdr:clientData/>
      </xdr:twoCellAnchor>
    </mc:Choice>
    <mc:Fallback/>
  </mc:AlternateContent>
  <xdr:twoCellAnchor>
    <xdr:from>
      <xdr:col>60</xdr:col>
      <xdr:colOff>76200</xdr:colOff>
      <xdr:row>82</xdr:row>
      <xdr:rowOff>123825</xdr:rowOff>
    </xdr:from>
    <xdr:to>
      <xdr:col>79</xdr:col>
      <xdr:colOff>5603</xdr:colOff>
      <xdr:row>85</xdr:row>
      <xdr:rowOff>113847</xdr:rowOff>
    </xdr:to>
    <xdr:sp macro="" textlink="">
      <xdr:nvSpPr>
        <xdr:cNvPr id="12" name="Obdĺžnik 11">
          <a:hlinkClick xmlns:r="http://schemas.openxmlformats.org/officeDocument/2006/relationships" r:id="rId1"/>
          <a:extLst>
            <a:ext uri="{FF2B5EF4-FFF2-40B4-BE49-F238E27FC236}">
              <a16:creationId xmlns="" xmlns:a16="http://schemas.microsoft.com/office/drawing/2014/main" id="{00000000-0008-0000-0700-00000C000000}"/>
            </a:ext>
          </a:extLst>
        </xdr:cNvPr>
        <xdr:cNvSpPr/>
      </xdr:nvSpPr>
      <xdr:spPr>
        <a:xfrm>
          <a:off x="6000750" y="13258800"/>
          <a:ext cx="1882028" cy="50437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xdr:twoCellAnchor>
    <xdr:from>
      <xdr:col>22</xdr:col>
      <xdr:colOff>73371</xdr:colOff>
      <xdr:row>0</xdr:row>
      <xdr:rowOff>81177</xdr:rowOff>
    </xdr:from>
    <xdr:to>
      <xdr:col>32</xdr:col>
      <xdr:colOff>13237</xdr:colOff>
      <xdr:row>5</xdr:row>
      <xdr:rowOff>118204</xdr:rowOff>
    </xdr:to>
    <xdr:pic>
      <xdr:nvPicPr>
        <xdr:cNvPr id="7" name="Obrázok 1" descr="logo IROP 2014-2020_verzia 01">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9042" y="81177"/>
          <a:ext cx="890480" cy="779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56</xdr:col>
      <xdr:colOff>81398</xdr:colOff>
      <xdr:row>0</xdr:row>
      <xdr:rowOff>127090</xdr:rowOff>
    </xdr:from>
    <xdr:to>
      <xdr:col>79</xdr:col>
      <xdr:colOff>29851</xdr:colOff>
      <xdr:row>5</xdr:row>
      <xdr:rowOff>23714</xdr:rowOff>
    </xdr:to>
    <xdr:pic>
      <xdr:nvPicPr>
        <xdr:cNvPr id="9" name="Obrázok 8" descr="http://www.euroregion-tatry.eu/_pliki/flaga_UE+unia_europejska_EFRR_z_lewej_SK%20small.jpg">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05898" y="127090"/>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54322</xdr:colOff>
      <xdr:row>0</xdr:row>
      <xdr:rowOff>1</xdr:rowOff>
    </xdr:from>
    <xdr:to>
      <xdr:col>53</xdr:col>
      <xdr:colOff>54322</xdr:colOff>
      <xdr:row>5</xdr:row>
      <xdr:rowOff>1</xdr:rowOff>
    </xdr:to>
    <xdr:pic>
      <xdr:nvPicPr>
        <xdr:cNvPr id="10"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3195874" y="1"/>
          <a:ext cx="1901228" cy="742384"/>
        </a:xfrm>
        <a:prstGeom prst="rect">
          <a:avLst/>
        </a:prstGeom>
      </xdr:spPr>
    </xdr:pic>
    <xdr:clientData/>
  </xdr:twoCellAnchor>
  <xdr:twoCellAnchor editAs="oneCell">
    <xdr:from>
      <xdr:col>8</xdr:col>
      <xdr:colOff>9054</xdr:colOff>
      <xdr:row>0</xdr:row>
      <xdr:rowOff>63374</xdr:rowOff>
    </xdr:from>
    <xdr:to>
      <xdr:col>17</xdr:col>
      <xdr:colOff>27161</xdr:colOff>
      <xdr:row>5</xdr:row>
      <xdr:rowOff>27161</xdr:rowOff>
    </xdr:to>
    <xdr:pic>
      <xdr:nvPicPr>
        <xdr:cNvPr id="11" name="Obrázok 10"/>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87240" y="63374"/>
          <a:ext cx="724277" cy="70617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60</xdr:col>
      <xdr:colOff>27214</xdr:colOff>
      <xdr:row>40</xdr:row>
      <xdr:rowOff>81643</xdr:rowOff>
    </xdr:from>
    <xdr:to>
      <xdr:col>78</xdr:col>
      <xdr:colOff>72278</xdr:colOff>
      <xdr:row>43</xdr:row>
      <xdr:rowOff>68944</xdr:rowOff>
    </xdr:to>
    <xdr:sp macro="" textlink="">
      <xdr:nvSpPr>
        <xdr:cNvPr id="12" name="Obdĺžnik 11">
          <a:hlinkClick xmlns:r="http://schemas.openxmlformats.org/officeDocument/2006/relationships" r:id="rId1"/>
          <a:extLst>
            <a:ext uri="{FF2B5EF4-FFF2-40B4-BE49-F238E27FC236}">
              <a16:creationId xmlns="" xmlns:a16="http://schemas.microsoft.com/office/drawing/2014/main" id="{00000000-0008-0000-0800-00000C000000}"/>
            </a:ext>
          </a:extLst>
        </xdr:cNvPr>
        <xdr:cNvSpPr/>
      </xdr:nvSpPr>
      <xdr:spPr>
        <a:xfrm>
          <a:off x="6082393" y="9797143"/>
          <a:ext cx="1882028" cy="50437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sk-SK" sz="1800" b="1"/>
            <a:t>Späť na úvodnú stránku</a:t>
          </a:r>
        </a:p>
      </xdr:txBody>
    </xdr:sp>
    <xdr:clientData/>
  </xdr:twoCellAnchor>
  <xdr:twoCellAnchor>
    <xdr:from>
      <xdr:col>22</xdr:col>
      <xdr:colOff>55265</xdr:colOff>
      <xdr:row>0</xdr:row>
      <xdr:rowOff>53545</xdr:rowOff>
    </xdr:from>
    <xdr:to>
      <xdr:col>31</xdr:col>
      <xdr:colOff>137628</xdr:colOff>
      <xdr:row>5</xdr:row>
      <xdr:rowOff>90572</xdr:rowOff>
    </xdr:to>
    <xdr:pic>
      <xdr:nvPicPr>
        <xdr:cNvPr id="7" name="Obrázok 1" descr="logo IROP 2014-2020_verzia 01">
          <a:extLst>
            <a:ext uri="{FF2B5EF4-FFF2-40B4-BE49-F238E27FC236}">
              <a16:creationId xmlns=""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0936" y="53545"/>
          <a:ext cx="888122" cy="779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56</xdr:col>
      <xdr:colOff>71873</xdr:colOff>
      <xdr:row>0</xdr:row>
      <xdr:rowOff>136615</xdr:rowOff>
    </xdr:from>
    <xdr:to>
      <xdr:col>79</xdr:col>
      <xdr:colOff>20326</xdr:colOff>
      <xdr:row>5</xdr:row>
      <xdr:rowOff>33239</xdr:rowOff>
    </xdr:to>
    <xdr:pic>
      <xdr:nvPicPr>
        <xdr:cNvPr id="9" name="Obrázok 8" descr="http://www.euroregion-tatry.eu/_pliki/flaga_UE+unia_europejska_EFRR_z_lewej_SK%20small.jpg">
          <a:extLst>
            <a:ext uri="{FF2B5EF4-FFF2-40B4-BE49-F238E27FC236}">
              <a16:creationId xmlns=""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96373" y="136615"/>
          <a:ext cx="2301128" cy="630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117696</xdr:colOff>
      <xdr:row>0</xdr:row>
      <xdr:rowOff>63374</xdr:rowOff>
    </xdr:from>
    <xdr:to>
      <xdr:col>56</xdr:col>
      <xdr:colOff>27161</xdr:colOff>
      <xdr:row>5</xdr:row>
      <xdr:rowOff>36214</xdr:rowOff>
    </xdr:to>
    <xdr:pic>
      <xdr:nvPicPr>
        <xdr:cNvPr id="6" name="Grafický objekt 6"/>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6cex="http://schemas.microsoft.com/office/word/2018/wordml/cex" xmlns:w16cid="http://schemas.microsoft.com/office/word/2016/wordml/cid" xmlns:w16="http://schemas.microsoft.com/office/word/2018/wordml" xmlns:asvg="http://schemas.microsoft.com/office/drawing/2016/SVG/main" xmlns:w16se="http://schemas.microsoft.com/office/word/2015/wordml/symex" xmlns:w15="http://schemas.microsoft.com/office/word/2012/wordml" xmlns:cx1="http://schemas.microsoft.com/office/drawing/2015/9/8/chartex" xmlns:cx="http://schemas.microsoft.com/office/drawing/2014/chartex"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mc="http://schemas.openxmlformats.org/markup-compatibility/2006" xmlns:wpc="http://schemas.microsoft.com/office/word/2010/wordprocessingCanvas" r:embed="rId5"/>
            </a:ext>
          </a:extLst>
        </a:blip>
        <a:stretch>
          <a:fillRect/>
        </a:stretch>
      </xdr:blipFill>
      <xdr:spPr>
        <a:xfrm>
          <a:off x="3069126" y="63374"/>
          <a:ext cx="2199991" cy="715224"/>
        </a:xfrm>
        <a:prstGeom prst="rect">
          <a:avLst/>
        </a:prstGeom>
      </xdr:spPr>
    </xdr:pic>
    <xdr:clientData/>
  </xdr:twoCellAnchor>
  <xdr:twoCellAnchor editAs="oneCell">
    <xdr:from>
      <xdr:col>9</xdr:col>
      <xdr:colOff>1</xdr:colOff>
      <xdr:row>0</xdr:row>
      <xdr:rowOff>117695</xdr:rowOff>
    </xdr:from>
    <xdr:to>
      <xdr:col>17</xdr:col>
      <xdr:colOff>126750</xdr:colOff>
      <xdr:row>5</xdr:row>
      <xdr:rowOff>63374</xdr:rowOff>
    </xdr:to>
    <xdr:pic>
      <xdr:nvPicPr>
        <xdr:cNvPr id="10" name="Obrázok 9"/>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23454" y="117695"/>
          <a:ext cx="787652" cy="688063"/>
        </a:xfrm>
        <a:prstGeom prst="rect">
          <a:avLst/>
        </a:prstGeom>
        <a:noFill/>
        <a:ln>
          <a:noFill/>
        </a:ln>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omments" Target="../comments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7.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pageSetUpPr fitToPage="1"/>
  </sheetPr>
  <dimension ref="B1:R69"/>
  <sheetViews>
    <sheetView tabSelected="1" view="pageBreakPreview" zoomScaleNormal="85" zoomScaleSheetLayoutView="100" workbookViewId="0">
      <selection activeCell="B8" sqref="B8:L8"/>
    </sheetView>
  </sheetViews>
  <sheetFormatPr defaultColWidth="9.140625" defaultRowHeight="14.3" x14ac:dyDescent="0.25"/>
  <cols>
    <col min="1" max="4" width="9.140625" style="5"/>
    <col min="5" max="5" width="12.140625" style="5" bestFit="1" customWidth="1"/>
    <col min="6" max="13" width="9.140625" style="5"/>
    <col min="14" max="17" width="9.140625" style="5" hidden="1" customWidth="1"/>
    <col min="18" max="18" width="4.7109375" style="5" hidden="1" customWidth="1"/>
    <col min="19" max="20" width="9.140625" style="5" customWidth="1"/>
    <col min="21" max="16384" width="9.140625" style="5"/>
  </cols>
  <sheetData>
    <row r="1" spans="2:18" x14ac:dyDescent="0.25">
      <c r="B1" s="4"/>
      <c r="C1" s="4"/>
      <c r="D1" s="4"/>
      <c r="E1" s="4"/>
      <c r="F1" s="4"/>
      <c r="G1" s="4"/>
      <c r="H1" s="4"/>
      <c r="I1" s="4"/>
      <c r="J1" s="4"/>
      <c r="K1" s="4"/>
      <c r="L1" s="4"/>
      <c r="M1" s="4"/>
      <c r="N1" s="65" t="s">
        <v>50</v>
      </c>
      <c r="O1" s="65" t="s">
        <v>50</v>
      </c>
      <c r="P1" s="65" t="s">
        <v>125</v>
      </c>
      <c r="Q1" s="96" t="s">
        <v>145</v>
      </c>
      <c r="R1" s="96" t="s">
        <v>156</v>
      </c>
    </row>
    <row r="2" spans="2:18" x14ac:dyDescent="0.25">
      <c r="B2" s="4"/>
      <c r="C2" s="4"/>
      <c r="D2" s="4"/>
      <c r="E2" s="4"/>
      <c r="F2" s="4"/>
      <c r="G2" s="4"/>
      <c r="H2" s="4"/>
      <c r="I2" s="4"/>
      <c r="J2" s="4"/>
      <c r="K2" s="4"/>
      <c r="L2" s="4"/>
      <c r="M2" s="4"/>
      <c r="N2" s="65" t="s">
        <v>55</v>
      </c>
      <c r="O2" s="65" t="s">
        <v>51</v>
      </c>
      <c r="P2" s="65" t="s">
        <v>159</v>
      </c>
      <c r="Q2" s="96" t="s">
        <v>146</v>
      </c>
      <c r="R2" s="96" t="s">
        <v>157</v>
      </c>
    </row>
    <row r="3" spans="2:18" x14ac:dyDescent="0.25">
      <c r="B3" s="4"/>
      <c r="C3" s="4"/>
      <c r="D3" s="4"/>
      <c r="E3" s="4"/>
      <c r="F3" s="4"/>
      <c r="G3" s="4"/>
      <c r="H3" s="4"/>
      <c r="I3" s="4"/>
      <c r="J3" s="4"/>
      <c r="K3" s="4"/>
      <c r="L3" s="4"/>
      <c r="M3" s="4"/>
      <c r="N3" s="65" t="s">
        <v>56</v>
      </c>
      <c r="O3" s="65" t="s">
        <v>52</v>
      </c>
      <c r="P3" s="65" t="s">
        <v>160</v>
      </c>
      <c r="Q3" s="4"/>
    </row>
    <row r="4" spans="2:18" x14ac:dyDescent="0.25">
      <c r="B4" s="4"/>
      <c r="C4" s="4"/>
      <c r="D4" s="4"/>
      <c r="E4" s="4"/>
      <c r="F4" s="4"/>
      <c r="G4" s="4"/>
      <c r="H4" s="4"/>
      <c r="I4" s="4"/>
      <c r="J4" s="4"/>
      <c r="K4" s="4"/>
      <c r="L4" s="4"/>
      <c r="M4" s="4"/>
      <c r="N4" s="25"/>
      <c r="O4" s="65" t="s">
        <v>49</v>
      </c>
      <c r="P4" s="24"/>
      <c r="Q4" s="4"/>
    </row>
    <row r="5" spans="2:18" ht="26.4" x14ac:dyDescent="0.45">
      <c r="B5" s="129" t="s">
        <v>149</v>
      </c>
      <c r="C5" s="129"/>
      <c r="D5" s="129"/>
      <c r="E5" s="129"/>
      <c r="F5" s="129"/>
      <c r="G5" s="129"/>
      <c r="H5" s="129"/>
      <c r="I5" s="129"/>
      <c r="J5" s="129"/>
      <c r="K5" s="129"/>
      <c r="L5" s="129"/>
      <c r="M5" s="4"/>
      <c r="N5" s="25"/>
      <c r="O5" s="65" t="s">
        <v>53</v>
      </c>
      <c r="P5" s="25"/>
      <c r="Q5" s="4"/>
    </row>
    <row r="6" spans="2:18" ht="16.399999999999999" x14ac:dyDescent="0.3">
      <c r="B6" s="117" t="s">
        <v>126</v>
      </c>
      <c r="C6" s="117"/>
      <c r="D6" s="117"/>
      <c r="E6" s="118">
        <f ca="1">TODAY()</f>
        <v>44204</v>
      </c>
      <c r="F6" s="118"/>
      <c r="G6" s="118"/>
      <c r="H6" s="118"/>
      <c r="I6" s="118"/>
      <c r="J6" s="118"/>
      <c r="K6" s="118"/>
      <c r="L6" s="118"/>
      <c r="M6" s="4"/>
      <c r="N6" s="4"/>
      <c r="O6" s="4"/>
      <c r="P6" s="4"/>
      <c r="Q6" s="4"/>
    </row>
    <row r="7" spans="2:18" x14ac:dyDescent="0.25">
      <c r="B7" s="4"/>
      <c r="C7" s="4"/>
      <c r="D7" s="4"/>
      <c r="E7" s="4"/>
      <c r="F7" s="4"/>
      <c r="G7" s="4"/>
      <c r="H7" s="4"/>
      <c r="I7" s="4"/>
      <c r="J7" s="4"/>
      <c r="K7" s="4"/>
      <c r="L7" s="4"/>
      <c r="M7" s="4"/>
      <c r="N7" s="4"/>
      <c r="O7" s="4"/>
      <c r="P7" s="4"/>
      <c r="Q7" s="4"/>
    </row>
    <row r="8" spans="2:18" ht="20" x14ac:dyDescent="0.3">
      <c r="B8" s="136" t="s">
        <v>127</v>
      </c>
      <c r="C8" s="136"/>
      <c r="D8" s="136"/>
      <c r="E8" s="136"/>
      <c r="F8" s="136"/>
      <c r="G8" s="136"/>
      <c r="H8" s="136"/>
      <c r="I8" s="136"/>
      <c r="J8" s="136"/>
      <c r="K8" s="136"/>
      <c r="L8" s="136"/>
      <c r="M8" s="4"/>
      <c r="N8" s="4"/>
      <c r="O8" s="4"/>
      <c r="P8" s="4"/>
      <c r="Q8" s="4"/>
    </row>
    <row r="9" spans="2:18" ht="20" x14ac:dyDescent="0.3">
      <c r="B9" s="7"/>
      <c r="C9" s="7"/>
      <c r="D9" s="7"/>
      <c r="E9" s="7"/>
      <c r="F9" s="7"/>
      <c r="G9" s="7"/>
      <c r="H9" s="7"/>
      <c r="I9" s="7"/>
      <c r="J9" s="7"/>
      <c r="K9" s="7"/>
      <c r="L9" s="7"/>
      <c r="M9" s="4"/>
      <c r="N9" s="4"/>
      <c r="O9" s="4"/>
      <c r="P9" s="4"/>
      <c r="Q9" s="4"/>
    </row>
    <row r="10" spans="2:18" ht="27.1" customHeight="1" x14ac:dyDescent="0.25">
      <c r="B10" s="127" t="s">
        <v>185</v>
      </c>
      <c r="C10" s="127"/>
      <c r="D10" s="127"/>
      <c r="E10" s="127"/>
      <c r="F10" s="127"/>
      <c r="G10" s="127"/>
      <c r="H10" s="127"/>
      <c r="I10" s="127"/>
      <c r="J10" s="127"/>
      <c r="K10" s="127"/>
      <c r="L10" s="127"/>
      <c r="M10" s="4"/>
      <c r="N10" s="4"/>
      <c r="O10" s="4"/>
      <c r="P10" s="4"/>
      <c r="Q10" s="4"/>
    </row>
    <row r="11" spans="2:18" ht="27.1" customHeight="1" x14ac:dyDescent="0.25">
      <c r="B11" s="127"/>
      <c r="C11" s="127"/>
      <c r="D11" s="127"/>
      <c r="E11" s="127"/>
      <c r="F11" s="127"/>
      <c r="G11" s="127"/>
      <c r="H11" s="127"/>
      <c r="I11" s="127"/>
      <c r="J11" s="127"/>
      <c r="K11" s="127"/>
      <c r="L11" s="127"/>
      <c r="M11" s="4"/>
      <c r="N11" s="4"/>
      <c r="O11" s="4"/>
      <c r="P11" s="4"/>
      <c r="Q11" s="4"/>
    </row>
    <row r="12" spans="2:18" ht="27.1" customHeight="1" x14ac:dyDescent="0.25">
      <c r="B12" s="127"/>
      <c r="C12" s="127"/>
      <c r="D12" s="127"/>
      <c r="E12" s="127"/>
      <c r="F12" s="127"/>
      <c r="G12" s="127"/>
      <c r="H12" s="127"/>
      <c r="I12" s="127"/>
      <c r="J12" s="127"/>
      <c r="K12" s="127"/>
      <c r="L12" s="127"/>
      <c r="M12" s="4"/>
      <c r="N12" s="4"/>
      <c r="O12" s="4"/>
      <c r="P12" s="4"/>
      <c r="Q12" s="4"/>
    </row>
    <row r="13" spans="2:18" ht="27.1" customHeight="1" x14ac:dyDescent="0.25">
      <c r="B13" s="127"/>
      <c r="C13" s="127"/>
      <c r="D13" s="127"/>
      <c r="E13" s="127"/>
      <c r="F13" s="127"/>
      <c r="G13" s="127"/>
      <c r="H13" s="127"/>
      <c r="I13" s="127"/>
      <c r="J13" s="127"/>
      <c r="K13" s="127"/>
      <c r="L13" s="127"/>
      <c r="M13" s="4"/>
      <c r="N13" s="4"/>
      <c r="O13" s="4"/>
      <c r="P13" s="4"/>
      <c r="Q13" s="4"/>
    </row>
    <row r="14" spans="2:18" ht="27.1" customHeight="1" x14ac:dyDescent="0.25">
      <c r="B14" s="127"/>
      <c r="C14" s="127"/>
      <c r="D14" s="127"/>
      <c r="E14" s="127"/>
      <c r="F14" s="127"/>
      <c r="G14" s="127"/>
      <c r="H14" s="127"/>
      <c r="I14" s="127"/>
      <c r="J14" s="127"/>
      <c r="K14" s="127"/>
      <c r="L14" s="127"/>
      <c r="M14" s="4"/>
      <c r="N14" s="4"/>
      <c r="O14" s="4"/>
      <c r="P14" s="4"/>
      <c r="Q14" s="4"/>
    </row>
    <row r="15" spans="2:18" ht="27.1" customHeight="1" x14ac:dyDescent="0.25">
      <c r="B15" s="127"/>
      <c r="C15" s="127"/>
      <c r="D15" s="127"/>
      <c r="E15" s="127"/>
      <c r="F15" s="127"/>
      <c r="G15" s="127"/>
      <c r="H15" s="127"/>
      <c r="I15" s="127"/>
      <c r="J15" s="127"/>
      <c r="K15" s="127"/>
      <c r="L15" s="127"/>
      <c r="M15" s="4"/>
      <c r="N15" s="4"/>
      <c r="O15" s="4"/>
      <c r="P15" s="4"/>
      <c r="Q15" s="4"/>
    </row>
    <row r="16" spans="2:18" ht="27.1" customHeight="1" x14ac:dyDescent="0.25">
      <c r="B16" s="127"/>
      <c r="C16" s="127"/>
      <c r="D16" s="127"/>
      <c r="E16" s="127"/>
      <c r="F16" s="127"/>
      <c r="G16" s="127"/>
      <c r="H16" s="127"/>
      <c r="I16" s="127"/>
      <c r="J16" s="127"/>
      <c r="K16" s="127"/>
      <c r="L16" s="127"/>
      <c r="M16" s="4"/>
      <c r="N16" s="4"/>
      <c r="O16" s="4"/>
      <c r="P16" s="4"/>
      <c r="Q16" s="4"/>
    </row>
    <row r="17" spans="2:17" x14ac:dyDescent="0.25">
      <c r="B17" s="8"/>
      <c r="C17" s="8"/>
      <c r="D17" s="8"/>
      <c r="E17" s="8"/>
      <c r="F17" s="8"/>
      <c r="G17" s="8"/>
      <c r="H17" s="8"/>
      <c r="I17" s="8"/>
      <c r="J17" s="8"/>
      <c r="K17" s="8"/>
      <c r="L17" s="8"/>
      <c r="M17" s="4"/>
      <c r="N17" s="4"/>
      <c r="O17" s="4"/>
      <c r="P17" s="4"/>
      <c r="Q17" s="4"/>
    </row>
    <row r="18" spans="2:17" s="9" customFormat="1" x14ac:dyDescent="0.25">
      <c r="B18" s="128" t="s">
        <v>131</v>
      </c>
      <c r="C18" s="128"/>
      <c r="D18" s="128"/>
      <c r="E18" s="128"/>
      <c r="F18" s="128"/>
      <c r="G18" s="128"/>
      <c r="H18" s="128"/>
      <c r="I18" s="128"/>
      <c r="J18" s="128"/>
      <c r="K18" s="128"/>
      <c r="L18" s="128"/>
      <c r="M18" s="6"/>
      <c r="N18" s="6"/>
      <c r="O18" s="6"/>
      <c r="P18" s="6"/>
      <c r="Q18" s="6"/>
    </row>
    <row r="19" spans="2:17" s="9" customFormat="1" ht="15" thickBot="1" x14ac:dyDescent="0.3">
      <c r="B19" s="10"/>
      <c r="C19" s="10"/>
      <c r="D19" s="10"/>
      <c r="E19" s="10"/>
      <c r="F19" s="10"/>
      <c r="G19" s="10"/>
      <c r="H19" s="10"/>
      <c r="I19" s="10"/>
      <c r="J19" s="10"/>
      <c r="K19" s="10"/>
      <c r="L19" s="10"/>
      <c r="M19" s="6"/>
      <c r="N19" s="6"/>
      <c r="O19" s="6"/>
      <c r="P19" s="6"/>
      <c r="Q19" s="6"/>
    </row>
    <row r="20" spans="2:17" ht="19.25" thickBot="1" x14ac:dyDescent="0.35">
      <c r="B20" s="122" t="s">
        <v>128</v>
      </c>
      <c r="C20" s="123"/>
      <c r="D20" s="123"/>
      <c r="E20" s="123"/>
      <c r="F20" s="123"/>
      <c r="G20" s="124"/>
      <c r="H20" s="125"/>
      <c r="I20" s="126"/>
      <c r="J20" s="11"/>
      <c r="K20" s="11"/>
      <c r="L20" s="11"/>
      <c r="M20" s="4"/>
      <c r="N20" s="4"/>
      <c r="O20" s="4"/>
      <c r="P20" s="4"/>
      <c r="Q20" s="4"/>
    </row>
    <row r="21" spans="2:17" ht="19.25" thickBot="1" x14ac:dyDescent="0.35">
      <c r="B21" s="122" t="s">
        <v>129</v>
      </c>
      <c r="C21" s="123"/>
      <c r="D21" s="123"/>
      <c r="E21" s="123"/>
      <c r="F21" s="123"/>
      <c r="G21" s="124"/>
      <c r="H21" s="125"/>
      <c r="I21" s="126"/>
      <c r="J21" s="4"/>
      <c r="K21" s="4"/>
      <c r="L21" s="4"/>
      <c r="M21" s="4"/>
      <c r="N21" s="4"/>
      <c r="O21" s="4"/>
      <c r="P21" s="4"/>
      <c r="Q21" s="4"/>
    </row>
    <row r="22" spans="2:17" x14ac:dyDescent="0.25">
      <c r="B22" s="135"/>
      <c r="C22" s="135"/>
      <c r="D22" s="135"/>
      <c r="E22" s="135"/>
      <c r="F22" s="135"/>
      <c r="G22" s="135"/>
      <c r="H22" s="135"/>
      <c r="I22" s="135"/>
      <c r="J22" s="135"/>
      <c r="K22" s="135"/>
      <c r="L22" s="135"/>
      <c r="M22" s="4"/>
      <c r="N22" s="4"/>
      <c r="O22" s="4"/>
      <c r="P22" s="4"/>
      <c r="Q22" s="4"/>
    </row>
    <row r="23" spans="2:17" x14ac:dyDescent="0.25">
      <c r="B23" s="4"/>
      <c r="C23" s="4"/>
      <c r="D23" s="4"/>
      <c r="E23" s="4"/>
      <c r="F23" s="4"/>
      <c r="G23" s="4"/>
      <c r="H23" s="4"/>
      <c r="I23" s="4"/>
      <c r="J23" s="4"/>
      <c r="K23" s="4"/>
      <c r="L23" s="4"/>
      <c r="M23" s="4"/>
      <c r="N23" s="4"/>
      <c r="O23" s="4"/>
      <c r="P23" s="4"/>
      <c r="Q23" s="4"/>
    </row>
    <row r="24" spans="2:17" ht="18.75" customHeight="1" x14ac:dyDescent="0.45">
      <c r="B24" s="136" t="s">
        <v>130</v>
      </c>
      <c r="C24" s="136"/>
      <c r="D24" s="136"/>
      <c r="E24" s="136"/>
      <c r="F24" s="136"/>
      <c r="G24" s="136"/>
      <c r="H24" s="136"/>
      <c r="I24" s="136"/>
      <c r="J24" s="136"/>
      <c r="K24" s="136"/>
      <c r="L24" s="136"/>
      <c r="M24" s="12"/>
      <c r="N24" s="12"/>
      <c r="O24" s="12"/>
      <c r="P24" s="12"/>
      <c r="Q24" s="12"/>
    </row>
    <row r="25" spans="2:17" ht="18.75" customHeight="1" x14ac:dyDescent="0.45">
      <c r="B25" s="128" t="s">
        <v>148</v>
      </c>
      <c r="C25" s="128"/>
      <c r="D25" s="128"/>
      <c r="E25" s="128"/>
      <c r="F25" s="128"/>
      <c r="G25" s="128"/>
      <c r="H25" s="128"/>
      <c r="I25" s="128"/>
      <c r="J25" s="128"/>
      <c r="K25" s="128"/>
      <c r="L25" s="128"/>
      <c r="M25" s="12"/>
      <c r="N25" s="12"/>
      <c r="O25" s="12"/>
      <c r="P25" s="12"/>
      <c r="Q25" s="12"/>
    </row>
    <row r="26" spans="2:17" ht="36" customHeight="1" x14ac:dyDescent="0.3">
      <c r="B26" s="119"/>
      <c r="C26" s="119"/>
      <c r="D26" s="119"/>
      <c r="E26" s="13"/>
      <c r="F26" s="13"/>
      <c r="G26" s="121"/>
      <c r="H26" s="121"/>
      <c r="I26" s="121"/>
      <c r="J26" s="120"/>
      <c r="K26" s="120"/>
      <c r="L26" s="120"/>
      <c r="M26" s="14"/>
      <c r="N26" s="14"/>
      <c r="O26" s="14"/>
      <c r="P26" s="14"/>
      <c r="Q26" s="14"/>
    </row>
    <row r="27" spans="2:17" ht="36" customHeight="1" x14ac:dyDescent="0.3">
      <c r="B27" s="119"/>
      <c r="C27" s="119"/>
      <c r="D27" s="119"/>
      <c r="E27" s="13"/>
      <c r="F27" s="13"/>
      <c r="G27" s="121"/>
      <c r="H27" s="121"/>
      <c r="I27" s="121"/>
      <c r="J27" s="120"/>
      <c r="K27" s="120"/>
      <c r="L27" s="120"/>
      <c r="M27" s="15"/>
      <c r="N27" s="15"/>
      <c r="O27" s="15"/>
      <c r="P27" s="15"/>
      <c r="Q27" s="15"/>
    </row>
    <row r="28" spans="2:17" ht="36" customHeight="1" x14ac:dyDescent="0.25">
      <c r="B28" s="119"/>
      <c r="C28" s="119"/>
      <c r="D28" s="119"/>
      <c r="E28" s="13"/>
      <c r="F28" s="13"/>
      <c r="G28" s="121"/>
      <c r="H28" s="121"/>
      <c r="I28" s="121"/>
      <c r="J28" s="121"/>
      <c r="K28" s="121"/>
      <c r="L28" s="121"/>
      <c r="M28" s="4"/>
      <c r="N28" s="4"/>
      <c r="O28" s="4"/>
      <c r="P28" s="4"/>
      <c r="Q28" s="4"/>
    </row>
    <row r="29" spans="2:17" ht="36" customHeight="1" x14ac:dyDescent="0.25">
      <c r="B29" s="119"/>
      <c r="C29" s="119"/>
      <c r="D29" s="119"/>
      <c r="E29" s="13"/>
      <c r="F29" s="13"/>
      <c r="G29" s="121"/>
      <c r="H29" s="121"/>
      <c r="I29" s="121"/>
      <c r="J29" s="120"/>
      <c r="K29" s="120"/>
      <c r="L29" s="120"/>
      <c r="M29" s="4"/>
      <c r="N29" s="4"/>
      <c r="O29" s="4"/>
      <c r="P29" s="4"/>
      <c r="Q29" s="4"/>
    </row>
    <row r="30" spans="2:17" ht="36" customHeight="1" x14ac:dyDescent="0.25">
      <c r="B30" s="119"/>
      <c r="C30" s="119"/>
      <c r="D30" s="119"/>
      <c r="E30" s="13"/>
      <c r="F30" s="13"/>
      <c r="G30" s="121"/>
      <c r="H30" s="121"/>
      <c r="I30" s="121"/>
      <c r="J30" s="121"/>
      <c r="K30" s="121"/>
      <c r="L30" s="121"/>
      <c r="M30" s="4"/>
      <c r="N30" s="4"/>
      <c r="O30" s="4"/>
      <c r="P30" s="4"/>
      <c r="Q30" s="4"/>
    </row>
    <row r="31" spans="2:17" ht="36" customHeight="1" x14ac:dyDescent="0.25">
      <c r="B31" s="119"/>
      <c r="C31" s="119"/>
      <c r="D31" s="119"/>
      <c r="E31" s="13"/>
      <c r="F31" s="13"/>
      <c r="G31" s="121"/>
      <c r="H31" s="121"/>
      <c r="I31" s="121"/>
      <c r="J31" s="120"/>
      <c r="K31" s="120"/>
      <c r="L31" s="120"/>
      <c r="M31" s="4"/>
      <c r="N31" s="4"/>
      <c r="O31" s="4"/>
      <c r="P31" s="4"/>
      <c r="Q31" s="4"/>
    </row>
    <row r="32" spans="2:17" x14ac:dyDescent="0.25">
      <c r="B32" s="4"/>
      <c r="C32" s="4"/>
      <c r="D32" s="4"/>
      <c r="E32" s="4"/>
      <c r="F32" s="4"/>
      <c r="G32" s="4"/>
      <c r="H32" s="4"/>
      <c r="I32" s="4"/>
      <c r="J32" s="4"/>
      <c r="K32" s="4"/>
      <c r="L32" s="4"/>
      <c r="M32" s="4"/>
      <c r="N32" s="4"/>
      <c r="O32" s="4"/>
      <c r="P32" s="4"/>
      <c r="Q32" s="4"/>
    </row>
    <row r="33" spans="2:17" ht="21.05" customHeight="1" x14ac:dyDescent="0.25">
      <c r="B33" s="137" t="s">
        <v>153</v>
      </c>
      <c r="C33" s="137"/>
      <c r="D33" s="137"/>
      <c r="E33" s="137"/>
      <c r="F33" s="137"/>
      <c r="G33" s="137"/>
      <c r="H33" s="137"/>
      <c r="I33" s="137"/>
      <c r="J33" s="137"/>
      <c r="K33" s="137"/>
      <c r="L33" s="137"/>
      <c r="M33" s="4"/>
      <c r="N33" s="4"/>
      <c r="O33" s="4"/>
      <c r="P33" s="4"/>
      <c r="Q33" s="4"/>
    </row>
    <row r="34" spans="2:17" ht="21.05" customHeight="1" x14ac:dyDescent="0.25">
      <c r="B34" s="137"/>
      <c r="C34" s="137"/>
      <c r="D34" s="137"/>
      <c r="E34" s="137"/>
      <c r="F34" s="137"/>
      <c r="G34" s="137"/>
      <c r="H34" s="137"/>
      <c r="I34" s="137"/>
      <c r="J34" s="137"/>
      <c r="K34" s="137"/>
      <c r="L34" s="137"/>
      <c r="M34" s="4"/>
      <c r="N34" s="4"/>
      <c r="O34" s="4"/>
      <c r="P34" s="4"/>
      <c r="Q34" s="4"/>
    </row>
    <row r="35" spans="2:17" ht="21.05" customHeight="1" x14ac:dyDescent="0.25">
      <c r="B35" s="137"/>
      <c r="C35" s="137"/>
      <c r="D35" s="137"/>
      <c r="E35" s="137"/>
      <c r="F35" s="137"/>
      <c r="G35" s="137"/>
      <c r="H35" s="137"/>
      <c r="I35" s="137"/>
      <c r="J35" s="137"/>
      <c r="K35" s="137"/>
      <c r="L35" s="137"/>
      <c r="M35" s="4"/>
      <c r="N35" s="4"/>
      <c r="O35" s="4"/>
      <c r="P35" s="4"/>
      <c r="Q35" s="4"/>
    </row>
    <row r="36" spans="2:17" x14ac:dyDescent="0.25">
      <c r="B36" s="4"/>
      <c r="C36" s="97"/>
      <c r="D36" s="4"/>
      <c r="E36" s="4"/>
      <c r="F36" s="4"/>
      <c r="G36" s="4"/>
      <c r="H36" s="4"/>
      <c r="I36" s="4"/>
      <c r="J36" s="4"/>
      <c r="K36" s="4"/>
      <c r="L36" s="4"/>
      <c r="M36" s="4"/>
      <c r="N36" s="4"/>
      <c r="O36" s="4"/>
      <c r="P36" s="4"/>
      <c r="Q36" s="4"/>
    </row>
    <row r="37" spans="2:17" x14ac:dyDescent="0.25">
      <c r="B37" s="4"/>
      <c r="C37" s="4"/>
      <c r="D37" s="4"/>
      <c r="E37" s="4"/>
      <c r="F37" s="4"/>
      <c r="G37" s="4"/>
      <c r="H37" s="4"/>
      <c r="I37" s="4"/>
      <c r="J37" s="4"/>
      <c r="K37" s="4"/>
      <c r="L37" s="4"/>
      <c r="M37" s="4"/>
      <c r="N37" s="4"/>
      <c r="O37" s="4"/>
      <c r="P37" s="4"/>
      <c r="Q37" s="4"/>
    </row>
    <row r="38" spans="2:17" x14ac:dyDescent="0.25">
      <c r="B38" s="4"/>
      <c r="C38" s="4"/>
      <c r="D38" s="4"/>
      <c r="E38" s="4"/>
      <c r="F38" s="4"/>
      <c r="G38" s="4"/>
      <c r="H38" s="4"/>
      <c r="I38" s="4"/>
      <c r="J38" s="4"/>
      <c r="K38" s="4"/>
      <c r="L38" s="4"/>
      <c r="M38" s="4"/>
      <c r="N38" s="4"/>
      <c r="O38" s="4"/>
      <c r="P38" s="4"/>
      <c r="Q38" s="4"/>
    </row>
    <row r="39" spans="2:17" x14ac:dyDescent="0.25">
      <c r="B39" s="4"/>
      <c r="C39" s="4"/>
      <c r="D39" s="4"/>
      <c r="E39" s="4"/>
      <c r="F39" s="4"/>
      <c r="G39" s="4"/>
      <c r="H39" s="4"/>
      <c r="I39" s="4"/>
      <c r="J39" s="4"/>
      <c r="K39" s="4"/>
      <c r="L39" s="4"/>
      <c r="M39" s="4"/>
      <c r="N39" s="4"/>
      <c r="O39" s="4"/>
      <c r="P39" s="4"/>
      <c r="Q39" s="4"/>
    </row>
    <row r="40" spans="2:17" x14ac:dyDescent="0.25">
      <c r="B40" s="4"/>
      <c r="C40" s="4"/>
      <c r="D40" s="4"/>
      <c r="E40" s="4"/>
      <c r="F40" s="4"/>
      <c r="G40" s="4"/>
      <c r="H40" s="4"/>
      <c r="I40" s="4"/>
      <c r="J40" s="4"/>
      <c r="K40" s="131"/>
      <c r="L40" s="4"/>
      <c r="M40" s="4"/>
      <c r="N40" s="4"/>
      <c r="O40" s="4"/>
      <c r="P40" s="4"/>
      <c r="Q40" s="4"/>
    </row>
    <row r="41" spans="2:17" x14ac:dyDescent="0.25">
      <c r="B41" s="4"/>
      <c r="C41" s="4"/>
      <c r="D41" s="4"/>
      <c r="E41" s="4"/>
      <c r="F41" s="4"/>
      <c r="G41" s="4"/>
      <c r="H41" s="4"/>
      <c r="I41" s="4"/>
      <c r="J41" s="4"/>
      <c r="K41" s="131"/>
      <c r="L41" s="4"/>
      <c r="M41" s="4"/>
      <c r="N41" s="4"/>
      <c r="O41" s="4"/>
      <c r="P41" s="4"/>
      <c r="Q41" s="4"/>
    </row>
    <row r="42" spans="2:17" x14ac:dyDescent="0.25">
      <c r="B42" s="4"/>
      <c r="C42" s="131"/>
      <c r="D42" s="4"/>
      <c r="E42" s="4"/>
      <c r="F42" s="4"/>
      <c r="G42" s="4"/>
      <c r="H42" s="4"/>
      <c r="I42" s="4"/>
      <c r="J42" s="4"/>
      <c r="K42" s="4"/>
      <c r="L42" s="4"/>
      <c r="M42" s="4"/>
      <c r="N42" s="4"/>
      <c r="O42" s="4"/>
      <c r="P42" s="4"/>
      <c r="Q42" s="4"/>
    </row>
    <row r="43" spans="2:17" x14ac:dyDescent="0.25">
      <c r="B43" s="4"/>
      <c r="C43" s="131"/>
      <c r="D43" s="4"/>
      <c r="E43" s="4"/>
      <c r="F43" s="4"/>
      <c r="G43" s="4"/>
      <c r="H43" s="4"/>
      <c r="I43" s="4"/>
      <c r="J43" s="4"/>
      <c r="K43" s="4"/>
      <c r="L43" s="4"/>
      <c r="M43" s="4"/>
      <c r="N43" s="4"/>
      <c r="O43" s="4"/>
      <c r="P43" s="4"/>
      <c r="Q43" s="4"/>
    </row>
    <row r="44" spans="2:17" x14ac:dyDescent="0.25">
      <c r="B44" s="4"/>
      <c r="C44" s="4"/>
      <c r="D44" s="4"/>
      <c r="E44" s="4"/>
      <c r="F44" s="4"/>
      <c r="G44" s="4"/>
      <c r="H44" s="4"/>
      <c r="I44" s="4"/>
      <c r="J44" s="4"/>
      <c r="K44" s="4"/>
      <c r="L44" s="4"/>
      <c r="M44" s="4"/>
      <c r="N44" s="4"/>
      <c r="O44" s="4"/>
      <c r="P44" s="4"/>
      <c r="Q44" s="4"/>
    </row>
    <row r="45" spans="2:17" x14ac:dyDescent="0.25">
      <c r="B45" s="4"/>
      <c r="C45" s="4"/>
      <c r="D45" s="4"/>
      <c r="E45" s="4"/>
      <c r="F45" s="4"/>
      <c r="G45" s="4"/>
      <c r="H45" s="4"/>
      <c r="I45" s="4"/>
      <c r="J45" s="4"/>
      <c r="K45" s="131"/>
      <c r="L45" s="4"/>
      <c r="M45" s="4"/>
      <c r="N45" s="4"/>
      <c r="O45" s="4"/>
      <c r="P45" s="4"/>
      <c r="Q45" s="4"/>
    </row>
    <row r="46" spans="2:17" x14ac:dyDescent="0.25">
      <c r="B46" s="4"/>
      <c r="C46" s="4"/>
      <c r="D46" s="4"/>
      <c r="E46" s="4"/>
      <c r="F46" s="4"/>
      <c r="G46" s="4"/>
      <c r="H46" s="4"/>
      <c r="I46" s="4"/>
      <c r="J46" s="4"/>
      <c r="K46" s="131"/>
      <c r="L46" s="4"/>
      <c r="M46" s="4"/>
      <c r="N46" s="4"/>
      <c r="O46" s="4"/>
      <c r="P46" s="4"/>
      <c r="Q46" s="4"/>
    </row>
    <row r="47" spans="2:17" x14ac:dyDescent="0.25">
      <c r="B47" s="4"/>
      <c r="C47" s="4"/>
      <c r="D47" s="4"/>
      <c r="E47" s="4"/>
      <c r="F47" s="4"/>
      <c r="G47" s="4"/>
      <c r="H47" s="4"/>
      <c r="I47" s="4"/>
      <c r="J47" s="4"/>
      <c r="K47" s="4"/>
      <c r="L47" s="4"/>
      <c r="M47" s="4"/>
      <c r="N47" s="4"/>
      <c r="O47" s="4"/>
      <c r="P47" s="4"/>
      <c r="Q47" s="4"/>
    </row>
    <row r="48" spans="2:17" x14ac:dyDescent="0.25">
      <c r="B48" s="4"/>
      <c r="C48" s="4"/>
      <c r="D48" s="4"/>
      <c r="E48" s="4"/>
      <c r="F48" s="4"/>
      <c r="G48" s="4"/>
      <c r="H48" s="4"/>
      <c r="I48" s="4"/>
      <c r="J48" s="4"/>
      <c r="K48" s="4"/>
      <c r="L48" s="4"/>
      <c r="M48" s="4"/>
      <c r="N48" s="4"/>
      <c r="O48" s="4"/>
      <c r="P48" s="4"/>
      <c r="Q48" s="4"/>
    </row>
    <row r="49" spans="2:17" x14ac:dyDescent="0.25">
      <c r="B49" s="4"/>
      <c r="C49" s="4"/>
      <c r="D49" s="4"/>
      <c r="E49" s="4"/>
      <c r="F49" s="4"/>
      <c r="G49" s="4"/>
      <c r="H49" s="4"/>
      <c r="I49" s="4"/>
      <c r="J49" s="4"/>
      <c r="K49" s="4"/>
      <c r="L49" s="4"/>
      <c r="M49" s="4"/>
      <c r="N49" s="4"/>
      <c r="O49" s="4"/>
      <c r="P49" s="4"/>
      <c r="Q49" s="4"/>
    </row>
    <row r="50" spans="2:17" x14ac:dyDescent="0.25">
      <c r="B50" s="4"/>
      <c r="C50" s="4"/>
      <c r="D50" s="4"/>
      <c r="E50" s="4"/>
      <c r="F50" s="4"/>
      <c r="G50" s="4"/>
      <c r="H50" s="4"/>
      <c r="I50" s="4"/>
      <c r="J50" s="4"/>
      <c r="K50" s="4"/>
      <c r="L50" s="4"/>
      <c r="M50" s="4"/>
      <c r="N50" s="4"/>
      <c r="O50" s="4"/>
      <c r="P50" s="4"/>
      <c r="Q50" s="4"/>
    </row>
    <row r="59" spans="2:17" ht="25.7" x14ac:dyDescent="0.4">
      <c r="B59" s="132"/>
      <c r="C59" s="132"/>
      <c r="D59" s="132"/>
      <c r="E59" s="132"/>
      <c r="F59" s="132"/>
    </row>
    <row r="60" spans="2:17" ht="18.55" x14ac:dyDescent="0.3">
      <c r="B60" s="133"/>
      <c r="C60" s="133"/>
      <c r="D60" s="133"/>
      <c r="E60" s="133"/>
      <c r="F60" s="133"/>
    </row>
    <row r="61" spans="2:17" ht="18.55" x14ac:dyDescent="0.3">
      <c r="B61" s="16"/>
      <c r="C61" s="16"/>
      <c r="D61" s="16"/>
      <c r="E61" s="16"/>
      <c r="F61" s="16"/>
    </row>
    <row r="62" spans="2:17" ht="18.55" x14ac:dyDescent="0.3">
      <c r="B62" s="16"/>
      <c r="C62" s="16"/>
      <c r="D62" s="16"/>
      <c r="E62" s="16"/>
      <c r="F62" s="16"/>
    </row>
    <row r="63" spans="2:17" x14ac:dyDescent="0.25">
      <c r="B63" s="17"/>
      <c r="C63" s="17"/>
      <c r="D63" s="18"/>
      <c r="E63" s="19"/>
      <c r="F63" s="20"/>
    </row>
    <row r="64" spans="2:17" x14ac:dyDescent="0.25">
      <c r="B64" s="134"/>
      <c r="C64" s="134"/>
      <c r="D64" s="134"/>
      <c r="E64" s="134"/>
      <c r="F64" s="134"/>
    </row>
    <row r="65" spans="2:6" x14ac:dyDescent="0.25">
      <c r="B65" s="21"/>
      <c r="C65" s="21"/>
      <c r="D65" s="21"/>
      <c r="E65" s="21"/>
      <c r="F65" s="21"/>
    </row>
    <row r="66" spans="2:6" x14ac:dyDescent="0.25">
      <c r="B66" s="21"/>
      <c r="C66" s="21"/>
      <c r="D66" s="21"/>
      <c r="E66" s="21"/>
      <c r="F66" s="21"/>
    </row>
    <row r="67" spans="2:6" x14ac:dyDescent="0.25">
      <c r="B67" s="17"/>
      <c r="C67" s="17"/>
      <c r="D67" s="18"/>
      <c r="E67" s="19"/>
      <c r="F67" s="20"/>
    </row>
    <row r="68" spans="2:6" ht="25.7" x14ac:dyDescent="0.4">
      <c r="B68" s="132"/>
      <c r="C68" s="132"/>
      <c r="D68" s="132"/>
      <c r="E68" s="132"/>
      <c r="F68" s="132"/>
    </row>
    <row r="69" spans="2:6" ht="20" x14ac:dyDescent="0.3">
      <c r="B69" s="130"/>
      <c r="C69" s="130"/>
      <c r="D69" s="130"/>
      <c r="E69" s="130"/>
      <c r="F69" s="130"/>
    </row>
  </sheetData>
  <sheetProtection algorithmName="SHA-512" hashValue="RUH7RTTq5DbB79ko6QKqtgqAShmKiM3vpnOxddcClzpPYyrsadqA9E3SF3hHV/vXncd6vbNwcjFpIuQsYJg51Q==" saltValue="evtaiT3IVB1ybAHlHgXi+w==" spinCount="100000" sheet="1" scenarios="1"/>
  <mergeCells count="40">
    <mergeCell ref="B5:L5"/>
    <mergeCell ref="B69:F69"/>
    <mergeCell ref="K45:K46"/>
    <mergeCell ref="B59:F59"/>
    <mergeCell ref="B60:F60"/>
    <mergeCell ref="B64:F64"/>
    <mergeCell ref="B68:F68"/>
    <mergeCell ref="B22:L22"/>
    <mergeCell ref="B24:L24"/>
    <mergeCell ref="C42:C43"/>
    <mergeCell ref="K40:K41"/>
    <mergeCell ref="B18:L18"/>
    <mergeCell ref="B20:G20"/>
    <mergeCell ref="B33:L35"/>
    <mergeCell ref="B8:L8"/>
    <mergeCell ref="J29:L29"/>
    <mergeCell ref="J30:L30"/>
    <mergeCell ref="J31:L31"/>
    <mergeCell ref="B25:L25"/>
    <mergeCell ref="G29:I29"/>
    <mergeCell ref="B29:D29"/>
    <mergeCell ref="B30:D30"/>
    <mergeCell ref="B31:D31"/>
    <mergeCell ref="G30:I30"/>
    <mergeCell ref="G31:I31"/>
    <mergeCell ref="B6:D6"/>
    <mergeCell ref="E6:L6"/>
    <mergeCell ref="B27:D27"/>
    <mergeCell ref="B28:D28"/>
    <mergeCell ref="J26:L26"/>
    <mergeCell ref="J27:L27"/>
    <mergeCell ref="J28:L28"/>
    <mergeCell ref="G26:I26"/>
    <mergeCell ref="B26:D26"/>
    <mergeCell ref="G27:I27"/>
    <mergeCell ref="G28:I28"/>
    <mergeCell ref="B21:G21"/>
    <mergeCell ref="H20:I20"/>
    <mergeCell ref="H21:I21"/>
    <mergeCell ref="B10:L16"/>
  </mergeCells>
  <pageMargins left="0.70866141732283472" right="0.70866141732283472" top="0.74803149606299213" bottom="0.74803149606299213" header="0.31496062992125984" footer="0.31496062992125984"/>
  <pageSetup paperSize="9" scale="84" orientation="portrait" r:id="rId1"/>
  <headerFooter>
    <oddHeader>&amp;CPríloha č. 1 - Test podniku v ťažkostiach</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M43"/>
  <sheetViews>
    <sheetView view="pageBreakPreview" zoomScaleNormal="150" zoomScaleSheetLayoutView="100" workbookViewId="0">
      <selection activeCell="CA10" sqref="CA10"/>
    </sheetView>
  </sheetViews>
  <sheetFormatPr defaultColWidth="9.140625" defaultRowHeight="12.85" x14ac:dyDescent="0.2"/>
  <cols>
    <col min="1" max="1" width="9.140625" style="25"/>
    <col min="2" max="2" width="4.28515625" style="50" customWidth="1"/>
    <col min="3" max="3" width="0.7109375" style="50" customWidth="1"/>
    <col min="4" max="4" width="0.7109375" style="51" customWidth="1"/>
    <col min="5" max="5" width="2.28515625" style="52" customWidth="1"/>
    <col min="6" max="6" width="0.42578125" style="52" customWidth="1"/>
    <col min="7" max="7" width="2.28515625" style="52" customWidth="1"/>
    <col min="8" max="8" width="0.42578125" style="52" customWidth="1"/>
    <col min="9" max="9" width="2.28515625" style="52" customWidth="1"/>
    <col min="10" max="10" width="0.42578125" style="52" customWidth="1"/>
    <col min="11" max="11" width="2.28515625" style="52" customWidth="1"/>
    <col min="12" max="12" width="0.42578125" style="52" customWidth="1"/>
    <col min="13" max="13" width="2.28515625" style="52" customWidth="1"/>
    <col min="14" max="14" width="0.42578125" style="52" customWidth="1"/>
    <col min="15" max="15" width="2.28515625" style="52" customWidth="1"/>
    <col min="16" max="18" width="0.42578125" style="52" customWidth="1"/>
    <col min="19" max="19" width="5" style="52" customWidth="1"/>
    <col min="20" max="21" width="0.42578125" style="52" customWidth="1"/>
    <col min="22" max="22" width="2.28515625" style="52" customWidth="1"/>
    <col min="23" max="23" width="0.42578125" style="52" customWidth="1"/>
    <col min="24" max="24" width="2.28515625" style="52" customWidth="1"/>
    <col min="25" max="25" width="0.42578125" style="52" customWidth="1"/>
    <col min="26" max="26" width="2.28515625" style="52" customWidth="1"/>
    <col min="27" max="27" width="0.42578125" style="52" customWidth="1"/>
    <col min="28" max="28" width="2.28515625" style="52" customWidth="1"/>
    <col min="29" max="29" width="0.42578125" style="52" customWidth="1"/>
    <col min="30" max="30" width="2.28515625" style="52" customWidth="1"/>
    <col min="31" max="31" width="0.42578125" style="52" customWidth="1"/>
    <col min="32" max="32" width="2.28515625" style="52" customWidth="1"/>
    <col min="33" max="33" width="0.42578125" style="52" customWidth="1"/>
    <col min="34" max="34" width="2.28515625" style="52" customWidth="1"/>
    <col min="35" max="35" width="0.42578125" style="52" customWidth="1"/>
    <col min="36" max="36" width="2.28515625" style="52" customWidth="1"/>
    <col min="37" max="37" width="0.42578125" style="52" customWidth="1"/>
    <col min="38" max="38" width="2.28515625" style="52" customWidth="1"/>
    <col min="39" max="39" width="0.42578125" style="52" customWidth="1"/>
    <col min="40" max="41" width="1.28515625" style="52" customWidth="1"/>
    <col min="42" max="42" width="0.42578125" style="52" customWidth="1"/>
    <col min="43" max="43" width="2.28515625" style="52" customWidth="1"/>
    <col min="44" max="44" width="0.42578125" style="52" customWidth="1"/>
    <col min="45" max="45" width="2.28515625" style="52" customWidth="1"/>
    <col min="46" max="46" width="0.42578125" style="52" customWidth="1"/>
    <col min="47" max="47" width="2.28515625" style="52" customWidth="1"/>
    <col min="48" max="48" width="0.42578125" style="52" customWidth="1"/>
    <col min="49" max="49" width="2.28515625" style="52" customWidth="1"/>
    <col min="50" max="50" width="0.42578125" style="52" customWidth="1"/>
    <col min="51" max="51" width="2.28515625" style="52" customWidth="1"/>
    <col min="52" max="52" width="0.42578125" style="52" customWidth="1"/>
    <col min="53" max="53" width="0.7109375" style="52" customWidth="1"/>
    <col min="54" max="54" width="0.42578125" style="52" customWidth="1"/>
    <col min="55" max="55" width="2.28515625" style="52" customWidth="1"/>
    <col min="56" max="56" width="0.42578125" style="52" customWidth="1"/>
    <col min="57" max="57" width="2.28515625" style="52" customWidth="1"/>
    <col min="58" max="58" width="0.42578125" style="52" customWidth="1"/>
    <col min="59" max="59" width="2.28515625" style="52" customWidth="1"/>
    <col min="60" max="60" width="0.42578125" style="52" customWidth="1"/>
    <col min="61" max="61" width="2.28515625" style="52" customWidth="1"/>
    <col min="62" max="62" width="0.42578125" style="52" customWidth="1"/>
    <col min="63" max="63" width="2.28515625" style="52" customWidth="1"/>
    <col min="64" max="64" width="0.42578125" style="52" customWidth="1"/>
    <col min="65" max="65" width="2.28515625" style="52" customWidth="1"/>
    <col min="66" max="66" width="0.42578125" style="52" customWidth="1"/>
    <col min="67" max="67" width="2.28515625" style="52" customWidth="1"/>
    <col min="68" max="68" width="0.42578125" style="52" customWidth="1"/>
    <col min="69" max="69" width="2.28515625" style="52" customWidth="1"/>
    <col min="70" max="70" width="0.42578125" style="52" customWidth="1"/>
    <col min="71" max="71" width="2.28515625" style="52" customWidth="1"/>
    <col min="72" max="72" width="0.42578125" style="52" customWidth="1"/>
    <col min="73" max="73" width="2.28515625" style="52" customWidth="1"/>
    <col min="74" max="74" width="0.42578125" style="52" customWidth="1"/>
    <col min="75" max="75" width="2.28515625" style="52" customWidth="1"/>
    <col min="76" max="76" width="0.42578125" style="52" customWidth="1"/>
    <col min="77" max="77" width="2.28515625" style="48" customWidth="1"/>
    <col min="78" max="79" width="9.140625" style="24"/>
    <col min="80" max="81" width="9.140625" style="24" hidden="1" customWidth="1"/>
    <col min="82" max="84" width="9.140625" style="24"/>
    <col min="85" max="16384" width="9.140625" style="25"/>
  </cols>
  <sheetData>
    <row r="1" spans="2:91" ht="15" customHeight="1" x14ac:dyDescent="0.2">
      <c r="B1" s="45"/>
      <c r="C1" s="45"/>
      <c r="D1" s="46"/>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Z1" s="2"/>
      <c r="CA1" s="2"/>
    </row>
    <row r="2" spans="2:91" x14ac:dyDescent="0.2">
      <c r="B2" s="45"/>
      <c r="C2" s="45"/>
      <c r="D2" s="46"/>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Z2" s="2"/>
      <c r="CA2" s="2"/>
    </row>
    <row r="3" spans="2:91" x14ac:dyDescent="0.2">
      <c r="B3" s="45"/>
      <c r="C3" s="45"/>
      <c r="D3" s="46"/>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Z3" s="2"/>
      <c r="CA3" s="2"/>
      <c r="CB3" s="101" t="s">
        <v>14</v>
      </c>
      <c r="CC3" s="101" t="b">
        <v>0</v>
      </c>
      <c r="CE3" s="96"/>
    </row>
    <row r="4" spans="2:91" ht="9.8000000000000007" customHeight="1" x14ac:dyDescent="0.2">
      <c r="B4" s="45"/>
      <c r="C4" s="45"/>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Z4" s="2"/>
      <c r="CA4" s="2"/>
      <c r="CE4" s="96"/>
    </row>
    <row r="5" spans="2:91" ht="7.5" customHeight="1" x14ac:dyDescent="0.2">
      <c r="B5" s="45"/>
      <c r="C5" s="45"/>
      <c r="D5" s="46"/>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Z5" s="2"/>
      <c r="CA5" s="2"/>
    </row>
    <row r="6" spans="2:91" ht="12.85" customHeight="1" x14ac:dyDescent="0.2">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106"/>
      <c r="CA6" s="106"/>
    </row>
    <row r="7" spans="2:91" ht="27.8" customHeight="1" x14ac:dyDescent="0.2">
      <c r="B7" s="430" t="s">
        <v>149</v>
      </c>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105"/>
      <c r="CA7" s="105"/>
    </row>
    <row r="8" spans="2:91" ht="12.85" customHeight="1" x14ac:dyDescent="0.2">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100"/>
      <c r="CA8" s="100"/>
    </row>
    <row r="9" spans="2:91" ht="12.85" customHeight="1" x14ac:dyDescent="0.25">
      <c r="B9" s="140" t="s">
        <v>126</v>
      </c>
      <c r="C9" s="140"/>
      <c r="D9" s="140"/>
      <c r="E9" s="140"/>
      <c r="F9" s="140"/>
      <c r="G9" s="140"/>
      <c r="H9" s="140"/>
      <c r="I9" s="140"/>
      <c r="J9" s="140"/>
      <c r="K9" s="140"/>
      <c r="L9" s="140"/>
      <c r="M9" s="140"/>
      <c r="N9" s="140"/>
      <c r="O9" s="140"/>
      <c r="P9" s="140"/>
      <c r="Q9" s="140"/>
      <c r="R9" s="140"/>
      <c r="S9" s="140"/>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322">
        <f ca="1">TODAY()</f>
        <v>44204</v>
      </c>
      <c r="BN9" s="322"/>
      <c r="BO9" s="322"/>
      <c r="BP9" s="322"/>
      <c r="BQ9" s="322"/>
      <c r="BR9" s="322"/>
      <c r="BS9" s="322"/>
      <c r="BT9" s="322"/>
      <c r="BU9" s="322"/>
      <c r="BV9" s="322"/>
      <c r="BW9" s="322"/>
      <c r="BX9" s="89"/>
      <c r="BY9" s="89"/>
      <c r="BZ9" s="100"/>
      <c r="CA9" s="100"/>
    </row>
    <row r="10" spans="2:91" x14ac:dyDescent="0.2">
      <c r="B10" s="22"/>
      <c r="C10" s="22"/>
      <c r="D10" s="2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3"/>
      <c r="BZ10" s="2"/>
      <c r="CA10" s="2"/>
    </row>
    <row r="11" spans="2:91" s="24" customFormat="1" ht="12.85" customHeight="1" x14ac:dyDescent="0.2">
      <c r="B11" s="141" t="s">
        <v>135</v>
      </c>
      <c r="C11" s="141"/>
      <c r="D11" s="141"/>
      <c r="E11" s="141"/>
      <c r="F11" s="141"/>
      <c r="G11" s="141"/>
      <c r="H11" s="141"/>
      <c r="I11" s="141"/>
      <c r="J11" s="141"/>
      <c r="K11" s="141"/>
      <c r="L11" s="142" t="s">
        <v>143</v>
      </c>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2"/>
      <c r="CA11" s="2"/>
      <c r="CG11" s="25"/>
      <c r="CH11" s="25"/>
      <c r="CI11" s="25"/>
      <c r="CJ11" s="25"/>
      <c r="CK11" s="25"/>
      <c r="CL11" s="25"/>
      <c r="CM11" s="25"/>
    </row>
    <row r="12" spans="2:91" s="24" customFormat="1" ht="18.55" x14ac:dyDescent="0.2">
      <c r="B12" s="141" t="s">
        <v>136</v>
      </c>
      <c r="C12" s="141"/>
      <c r="D12" s="141"/>
      <c r="E12" s="141"/>
      <c r="F12" s="141"/>
      <c r="G12" s="141"/>
      <c r="H12" s="141"/>
      <c r="I12" s="141"/>
      <c r="J12" s="141"/>
      <c r="K12" s="141"/>
      <c r="L12" s="141"/>
      <c r="M12" s="141"/>
      <c r="N12" s="141"/>
      <c r="O12" s="141"/>
      <c r="P12" s="141"/>
      <c r="Q12" s="141"/>
      <c r="R12" s="141"/>
      <c r="S12" s="141"/>
      <c r="T12" s="141"/>
      <c r="U12" s="141"/>
      <c r="V12" s="141"/>
      <c r="W12" s="141"/>
      <c r="X12" s="141"/>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
      <c r="CA12" s="2"/>
      <c r="CG12" s="25"/>
      <c r="CH12" s="25"/>
      <c r="CI12" s="25"/>
      <c r="CJ12" s="25"/>
      <c r="CK12" s="25"/>
      <c r="CL12" s="25"/>
      <c r="CM12" s="25"/>
    </row>
    <row r="13" spans="2:91" s="24" customFormat="1" ht="18.55" x14ac:dyDescent="0.2">
      <c r="B13" s="143" t="s">
        <v>128</v>
      </c>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t="str">
        <f>IF(Úvod!H20="","",Úvod!H20)</f>
        <v/>
      </c>
      <c r="AN13" s="145"/>
      <c r="AO13" s="145"/>
      <c r="AP13" s="145"/>
      <c r="AQ13" s="145"/>
      <c r="AR13" s="145"/>
      <c r="AS13" s="145"/>
      <c r="AT13" s="145"/>
      <c r="AU13" s="145"/>
      <c r="AV13" s="145"/>
      <c r="AW13" s="145"/>
      <c r="AX13" s="145"/>
      <c r="AY13" s="145"/>
      <c r="AZ13" s="145"/>
      <c r="BA13" s="145"/>
      <c r="BB13" s="145"/>
      <c r="BC13" s="145"/>
      <c r="BD13" s="27"/>
      <c r="BE13" s="27"/>
      <c r="BF13" s="27"/>
      <c r="BG13" s="27"/>
      <c r="BH13" s="27"/>
      <c r="BI13" s="27"/>
      <c r="BJ13" s="27"/>
      <c r="BK13" s="27"/>
      <c r="BL13" s="27"/>
      <c r="BM13" s="27"/>
      <c r="BN13" s="27"/>
      <c r="BO13" s="27"/>
      <c r="BP13" s="27"/>
      <c r="BQ13" s="27"/>
      <c r="BR13" s="27"/>
      <c r="BS13" s="27"/>
      <c r="BT13" s="27"/>
      <c r="BU13" s="27"/>
      <c r="BV13" s="27"/>
      <c r="BW13" s="27"/>
      <c r="BX13" s="27"/>
      <c r="BY13" s="27"/>
      <c r="BZ13" s="2"/>
      <c r="CA13" s="2"/>
      <c r="CG13" s="25"/>
      <c r="CH13" s="25"/>
      <c r="CI13" s="25"/>
      <c r="CJ13" s="25"/>
      <c r="CK13" s="25"/>
      <c r="CL13" s="25"/>
      <c r="CM13" s="25"/>
    </row>
    <row r="14" spans="2:91" s="24" customFormat="1" ht="18.55" x14ac:dyDescent="0.2">
      <c r="B14" s="143" t="s">
        <v>129</v>
      </c>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t="str">
        <f>IF(Úvod!H21="","",Úvod!H21)</f>
        <v/>
      </c>
      <c r="AN14" s="145"/>
      <c r="AO14" s="145"/>
      <c r="AP14" s="145"/>
      <c r="AQ14" s="145"/>
      <c r="AR14" s="145"/>
      <c r="AS14" s="145"/>
      <c r="AT14" s="145"/>
      <c r="AU14" s="145"/>
      <c r="AV14" s="145"/>
      <c r="AW14" s="145"/>
      <c r="AX14" s="145"/>
      <c r="AY14" s="145"/>
      <c r="AZ14" s="145"/>
      <c r="BA14" s="145"/>
      <c r="BB14" s="145"/>
      <c r="BC14" s="145"/>
      <c r="BD14" s="27"/>
      <c r="BE14" s="27"/>
      <c r="BF14" s="27"/>
      <c r="BG14" s="27"/>
      <c r="BH14" s="27"/>
      <c r="BI14" s="27"/>
      <c r="BJ14" s="27"/>
      <c r="BK14" s="27"/>
      <c r="BL14" s="27"/>
      <c r="BM14" s="27"/>
      <c r="BN14" s="27"/>
      <c r="BO14" s="27"/>
      <c r="BP14" s="27"/>
      <c r="BQ14" s="27"/>
      <c r="BR14" s="27"/>
      <c r="BS14" s="27"/>
      <c r="BT14" s="27"/>
      <c r="BU14" s="27"/>
      <c r="BV14" s="27"/>
      <c r="BW14" s="27"/>
      <c r="BX14" s="27"/>
      <c r="BY14" s="27"/>
      <c r="BZ14" s="2"/>
      <c r="CA14" s="2"/>
      <c r="CG14" s="25"/>
      <c r="CH14" s="25"/>
      <c r="CI14" s="25"/>
      <c r="CJ14" s="25"/>
      <c r="CK14" s="25"/>
      <c r="CL14" s="25"/>
      <c r="CM14" s="25"/>
    </row>
    <row r="15" spans="2:91" s="24" customFormat="1" x14ac:dyDescent="0.2">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
      <c r="BO15" s="2"/>
      <c r="BP15" s="2"/>
      <c r="BQ15" s="2"/>
      <c r="BR15" s="2"/>
      <c r="BS15" s="2"/>
      <c r="BT15" s="2"/>
      <c r="BU15" s="2"/>
      <c r="BV15" s="2"/>
      <c r="BW15" s="2"/>
      <c r="BX15" s="2"/>
      <c r="BY15" s="3"/>
      <c r="BZ15" s="2"/>
      <c r="CA15" s="2"/>
      <c r="CG15" s="25"/>
      <c r="CH15" s="25"/>
      <c r="CI15" s="25"/>
      <c r="CJ15" s="25"/>
      <c r="CK15" s="25"/>
      <c r="CL15" s="25"/>
      <c r="CM15" s="25"/>
    </row>
    <row r="16" spans="2:91" s="24" customFormat="1" ht="18" customHeight="1" x14ac:dyDescent="0.2">
      <c r="B16" s="336" t="s">
        <v>132</v>
      </c>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27"/>
      <c r="CA16" s="27"/>
      <c r="CG16" s="25"/>
      <c r="CH16" s="25"/>
      <c r="CI16" s="25"/>
      <c r="CJ16" s="25"/>
      <c r="CK16" s="25"/>
      <c r="CL16" s="25"/>
      <c r="CM16" s="25"/>
    </row>
    <row r="17" spans="2:91" s="24" customFormat="1" ht="4.45" customHeight="1" x14ac:dyDescent="0.2">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
      <c r="BO17" s="2"/>
      <c r="BP17" s="2"/>
      <c r="BQ17" s="2"/>
      <c r="BR17" s="2"/>
      <c r="BS17" s="2"/>
      <c r="BT17" s="2"/>
      <c r="BU17" s="2"/>
      <c r="BV17" s="2"/>
      <c r="BW17" s="2"/>
      <c r="BX17" s="2"/>
      <c r="BY17" s="3"/>
      <c r="CG17" s="25"/>
      <c r="CH17" s="25"/>
      <c r="CI17" s="25"/>
      <c r="CJ17" s="25"/>
      <c r="CK17" s="25"/>
      <c r="CL17" s="25"/>
      <c r="CM17" s="25"/>
    </row>
    <row r="18" spans="2:91" s="24" customFormat="1" ht="12.85" customHeight="1" x14ac:dyDescent="0.2">
      <c r="B18" s="436" t="s">
        <v>139</v>
      </c>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436"/>
      <c r="AC18" s="436"/>
      <c r="AD18" s="436"/>
      <c r="AE18" s="436"/>
      <c r="AF18" s="436"/>
      <c r="AG18" s="436"/>
      <c r="AH18" s="436"/>
      <c r="AI18" s="436"/>
      <c r="AJ18" s="436"/>
      <c r="AK18" s="436"/>
      <c r="AL18" s="436"/>
      <c r="AM18" s="436"/>
      <c r="AN18" s="436"/>
      <c r="AO18" s="436"/>
      <c r="AP18" s="436"/>
      <c r="AQ18" s="436"/>
      <c r="AR18" s="436"/>
      <c r="AS18" s="436"/>
      <c r="AT18" s="436"/>
      <c r="AU18" s="436"/>
      <c r="AV18" s="436"/>
      <c r="AW18" s="436"/>
      <c r="AX18" s="436"/>
      <c r="AY18" s="436"/>
      <c r="AZ18" s="436"/>
      <c r="BA18" s="436"/>
      <c r="BB18" s="436"/>
      <c r="BC18" s="436"/>
      <c r="BD18" s="436"/>
      <c r="BE18" s="436"/>
      <c r="BF18" s="436"/>
      <c r="BG18" s="436"/>
      <c r="BH18" s="436"/>
      <c r="BI18" s="436"/>
      <c r="BJ18" s="436"/>
      <c r="BK18" s="436"/>
      <c r="BL18" s="436"/>
      <c r="BM18" s="436"/>
      <c r="BN18" s="436"/>
      <c r="BO18" s="436"/>
      <c r="BP18" s="436"/>
      <c r="BQ18" s="436"/>
      <c r="BR18" s="436"/>
      <c r="BS18" s="436"/>
      <c r="BT18" s="436"/>
      <c r="BU18" s="436"/>
      <c r="BV18" s="436"/>
      <c r="BW18" s="436"/>
      <c r="BX18" s="436"/>
      <c r="BY18" s="436"/>
      <c r="CG18" s="25"/>
      <c r="CH18" s="25"/>
      <c r="CI18" s="25"/>
      <c r="CJ18" s="25"/>
      <c r="CK18" s="25"/>
      <c r="CL18" s="25"/>
      <c r="CM18" s="25"/>
    </row>
    <row r="19" spans="2:91" s="24" customFormat="1" ht="4.45" customHeight="1" x14ac:dyDescent="0.2">
      <c r="B19" s="31"/>
      <c r="C19" s="31"/>
      <c r="D19" s="31"/>
      <c r="E19" s="31"/>
      <c r="F19" s="31"/>
      <c r="G19" s="31"/>
      <c r="H19" s="31"/>
      <c r="I19" s="31"/>
      <c r="J19" s="31"/>
      <c r="K19" s="31"/>
      <c r="L19" s="31"/>
      <c r="M19" s="31"/>
      <c r="N19" s="31"/>
      <c r="O19" s="31"/>
      <c r="P19" s="31"/>
      <c r="Q19" s="31"/>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3"/>
      <c r="CG19" s="25"/>
      <c r="CH19" s="25"/>
      <c r="CI19" s="25"/>
      <c r="CJ19" s="25"/>
      <c r="CK19" s="25"/>
      <c r="CL19" s="25"/>
      <c r="CM19" s="25"/>
    </row>
    <row r="20" spans="2:91" s="24" customFormat="1" ht="18" customHeight="1" x14ac:dyDescent="0.2">
      <c r="B20" s="336" t="s">
        <v>133</v>
      </c>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460"/>
      <c r="BZ20" s="336"/>
      <c r="CA20" s="146"/>
      <c r="CG20" s="25"/>
      <c r="CH20" s="25"/>
      <c r="CI20" s="25"/>
      <c r="CJ20" s="25"/>
      <c r="CK20" s="25"/>
      <c r="CL20" s="25"/>
      <c r="CM20" s="25"/>
    </row>
    <row r="21" spans="2:91" s="24" customFormat="1" ht="11.95" customHeight="1" x14ac:dyDescent="0.2">
      <c r="B21" s="436" t="s">
        <v>140</v>
      </c>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CG21" s="25"/>
      <c r="CH21" s="25"/>
      <c r="CI21" s="25"/>
      <c r="CJ21" s="25"/>
      <c r="CK21" s="25"/>
      <c r="CL21" s="25"/>
      <c r="CM21" s="25"/>
    </row>
    <row r="22" spans="2:91" s="24" customFormat="1" ht="11.95" customHeight="1" x14ac:dyDescent="0.2">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CG22" s="25"/>
      <c r="CH22" s="25"/>
      <c r="CI22" s="25"/>
      <c r="CJ22" s="25"/>
      <c r="CK22" s="25"/>
      <c r="CL22" s="25"/>
      <c r="CM22" s="25"/>
    </row>
    <row r="23" spans="2:91" s="24" customFormat="1" ht="18.55" x14ac:dyDescent="0.2">
      <c r="B23" s="146" t="s">
        <v>134</v>
      </c>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27"/>
      <c r="CA23" s="27"/>
      <c r="CG23" s="25"/>
      <c r="CH23" s="25"/>
      <c r="CI23" s="25"/>
      <c r="CJ23" s="25"/>
      <c r="CK23" s="25"/>
      <c r="CL23" s="25"/>
      <c r="CM23" s="25"/>
    </row>
    <row r="24" spans="2:91" s="24" customFormat="1" ht="11.95" customHeight="1" x14ac:dyDescent="0.2">
      <c r="B24" s="141"/>
      <c r="C24" s="141"/>
      <c r="D24" s="141"/>
      <c r="E24" s="141"/>
      <c r="F24" s="141"/>
      <c r="G24" s="141"/>
      <c r="H24" s="141"/>
      <c r="I24" s="141"/>
      <c r="J24" s="141"/>
      <c r="K24" s="141"/>
      <c r="L24" s="141"/>
      <c r="M24" s="141"/>
      <c r="N24" s="141"/>
      <c r="O24" s="141"/>
      <c r="P24" s="31"/>
      <c r="Q24" s="31"/>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3"/>
      <c r="CG24" s="25"/>
      <c r="CH24" s="25"/>
      <c r="CI24" s="25"/>
      <c r="CJ24" s="25"/>
      <c r="CK24" s="25"/>
      <c r="CL24" s="25"/>
      <c r="CM24" s="25"/>
    </row>
    <row r="25" spans="2:91" ht="13.55" thickBot="1" x14ac:dyDescent="0.25">
      <c r="B25" s="147" t="s">
        <v>89</v>
      </c>
      <c r="C25" s="147"/>
      <c r="D25" s="147"/>
      <c r="E25" s="147"/>
      <c r="F25" s="147"/>
      <c r="G25" s="147"/>
      <c r="H25" s="147"/>
      <c r="I25" s="147"/>
      <c r="J25" s="147"/>
      <c r="K25" s="147"/>
      <c r="L25" s="147"/>
      <c r="M25" s="147"/>
      <c r="N25" s="147"/>
      <c r="O25" s="147"/>
      <c r="P25" s="32"/>
      <c r="Q25" s="32"/>
      <c r="R25" s="32"/>
      <c r="S25" s="32"/>
      <c r="T25" s="32"/>
      <c r="U25" s="32"/>
      <c r="V25" s="32"/>
      <c r="W25" s="32"/>
      <c r="X25" s="32"/>
      <c r="Y25" s="32"/>
      <c r="Z25" s="32"/>
      <c r="AA25" s="33"/>
      <c r="AB25" s="33"/>
      <c r="AC25" s="33"/>
      <c r="AD25" s="33"/>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5"/>
    </row>
    <row r="26" spans="2:91" s="48" customFormat="1" ht="21.75" customHeight="1" thickBot="1" x14ac:dyDescent="0.25">
      <c r="B26" s="148" t="s">
        <v>147</v>
      </c>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50"/>
      <c r="BY26" s="35"/>
      <c r="BZ26" s="24"/>
      <c r="CA26" s="24"/>
      <c r="CB26" s="24"/>
      <c r="CC26" s="24"/>
      <c r="CD26" s="24"/>
      <c r="CE26" s="24"/>
      <c r="CF26" s="24"/>
      <c r="CG26" s="25"/>
      <c r="CH26" s="25"/>
      <c r="CI26" s="25"/>
      <c r="CJ26" s="25"/>
      <c r="CK26" s="25"/>
      <c r="CL26" s="25"/>
      <c r="CM26" s="25"/>
    </row>
    <row r="27" spans="2:91" s="48" customFormat="1" ht="8.1999999999999993" customHeight="1" thickBot="1" x14ac:dyDescent="0.25">
      <c r="B27" s="254" t="s">
        <v>144</v>
      </c>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7"/>
      <c r="AE27" s="205"/>
      <c r="AF27" s="206"/>
      <c r="AG27" s="206"/>
      <c r="AH27" s="206"/>
      <c r="AI27" s="206"/>
      <c r="AJ27" s="206"/>
      <c r="AK27" s="206"/>
      <c r="AL27" s="206"/>
      <c r="AM27" s="206"/>
      <c r="AN27" s="206"/>
      <c r="AO27" s="206"/>
      <c r="AP27" s="206"/>
      <c r="AQ27" s="206"/>
      <c r="AR27" s="206"/>
      <c r="AS27" s="206"/>
      <c r="AT27" s="206"/>
      <c r="AU27" s="206"/>
      <c r="AV27" s="206"/>
      <c r="AW27" s="206"/>
      <c r="AX27" s="206"/>
      <c r="AY27" s="206"/>
      <c r="AZ27" s="207"/>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8"/>
      <c r="BY27" s="35"/>
      <c r="BZ27" s="24"/>
      <c r="CA27" s="24"/>
      <c r="CB27" s="24"/>
      <c r="CC27" s="24"/>
      <c r="CD27" s="24"/>
      <c r="CE27" s="24"/>
      <c r="CF27" s="24"/>
      <c r="CG27" s="25"/>
      <c r="CH27" s="25"/>
      <c r="CI27" s="25"/>
      <c r="CJ27" s="25"/>
      <c r="CK27" s="25"/>
      <c r="CL27" s="25"/>
      <c r="CM27" s="25"/>
    </row>
    <row r="28" spans="2:91" s="48" customFormat="1" ht="12.85" customHeight="1" x14ac:dyDescent="0.2">
      <c r="B28" s="255"/>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60"/>
      <c r="AE28" s="36"/>
      <c r="AF28" s="259"/>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1"/>
      <c r="BX28" s="37"/>
      <c r="BY28" s="35"/>
      <c r="BZ28" s="24"/>
      <c r="CA28" s="24"/>
      <c r="CB28" s="24"/>
      <c r="CC28" s="24"/>
      <c r="CD28" s="24"/>
      <c r="CE28" s="24"/>
      <c r="CF28" s="24"/>
      <c r="CG28" s="25"/>
      <c r="CH28" s="25"/>
      <c r="CI28" s="25"/>
      <c r="CJ28" s="25"/>
      <c r="CK28" s="25"/>
      <c r="CL28" s="25"/>
      <c r="CM28" s="25"/>
    </row>
    <row r="29" spans="2:91" s="48" customFormat="1" ht="12.85" customHeight="1" thickBot="1" x14ac:dyDescent="0.25">
      <c r="B29" s="255"/>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60"/>
      <c r="AE29" s="38"/>
      <c r="AF29" s="262"/>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4"/>
      <c r="BX29" s="37"/>
      <c r="BY29" s="35"/>
      <c r="BZ29" s="24"/>
      <c r="CA29" s="24"/>
      <c r="CB29" s="24"/>
      <c r="CC29" s="24"/>
      <c r="CD29" s="24"/>
      <c r="CE29" s="24"/>
      <c r="CF29" s="24"/>
      <c r="CG29" s="25"/>
      <c r="CH29" s="25"/>
      <c r="CI29" s="25"/>
      <c r="CJ29" s="25"/>
      <c r="CK29" s="25"/>
      <c r="CL29" s="25"/>
      <c r="CM29" s="25"/>
    </row>
    <row r="30" spans="2:91" s="48" customFormat="1" ht="8.1999999999999993" customHeight="1" thickBot="1" x14ac:dyDescent="0.25">
      <c r="B30" s="256"/>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8"/>
      <c r="AE30" s="216"/>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6"/>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39"/>
      <c r="BX30" s="40"/>
      <c r="BY30" s="35"/>
      <c r="BZ30" s="24"/>
      <c r="CA30" s="24"/>
      <c r="CB30" s="24"/>
      <c r="CC30" s="24"/>
      <c r="CD30" s="24"/>
      <c r="CE30" s="24"/>
      <c r="CF30" s="24"/>
      <c r="CG30" s="25"/>
      <c r="CH30" s="25"/>
      <c r="CI30" s="25"/>
      <c r="CJ30" s="25"/>
      <c r="CK30" s="25"/>
      <c r="CL30" s="25"/>
      <c r="CM30" s="25"/>
    </row>
    <row r="31" spans="2:91" s="48" customFormat="1" x14ac:dyDescent="0.2">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62"/>
      <c r="BX31" s="62"/>
      <c r="BY31" s="35"/>
      <c r="BZ31" s="24"/>
      <c r="CA31" s="24"/>
      <c r="CB31" s="24"/>
      <c r="CC31" s="24"/>
      <c r="CD31" s="24"/>
      <c r="CE31" s="24"/>
      <c r="CF31" s="24"/>
      <c r="CG31" s="25"/>
      <c r="CH31" s="25"/>
      <c r="CI31" s="25"/>
      <c r="CJ31" s="25"/>
      <c r="CK31" s="25"/>
      <c r="CL31" s="25"/>
      <c r="CM31" s="25"/>
    </row>
    <row r="32" spans="2:91" x14ac:dyDescent="0.2">
      <c r="B32" s="22"/>
      <c r="C32" s="22"/>
      <c r="D32" s="23"/>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3"/>
    </row>
    <row r="33" spans="2:91" s="24" customFormat="1" ht="13.55" thickBot="1" x14ac:dyDescent="0.25">
      <c r="B33" s="22"/>
      <c r="C33" s="22"/>
      <c r="D33" s="23"/>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3"/>
      <c r="CG33" s="25"/>
      <c r="CH33" s="25"/>
      <c r="CI33" s="25"/>
      <c r="CJ33" s="25"/>
      <c r="CK33" s="25"/>
      <c r="CL33" s="25"/>
      <c r="CM33" s="25"/>
    </row>
    <row r="34" spans="2:91" s="24" customFormat="1" ht="13.55" thickTop="1" x14ac:dyDescent="0.2">
      <c r="B34" s="22"/>
      <c r="C34" s="22"/>
      <c r="D34" s="23"/>
      <c r="E34" s="2"/>
      <c r="F34" s="2"/>
      <c r="G34" s="2"/>
      <c r="H34" s="2"/>
      <c r="I34" s="2"/>
      <c r="J34" s="2"/>
      <c r="K34" s="2"/>
      <c r="L34" s="2"/>
      <c r="M34" s="2"/>
      <c r="N34" s="2"/>
      <c r="O34" s="2"/>
      <c r="P34" s="2"/>
      <c r="Q34" s="2"/>
      <c r="R34" s="2"/>
      <c r="S34" s="2"/>
      <c r="T34" s="2"/>
      <c r="U34" s="2"/>
      <c r="V34" s="2"/>
      <c r="W34" s="2"/>
      <c r="X34" s="2"/>
      <c r="Y34" s="2"/>
      <c r="Z34" s="2"/>
      <c r="AA34" s="2"/>
      <c r="AB34" s="2"/>
      <c r="AC34" s="2"/>
      <c r="AD34" s="248" t="str">
        <f>IF(OR(AF28=""),"zadajte hodnoty do bielych buniek",IF(OR(AF37=1,BB37=1,AF28="Jednotka územnej samosprávy je v nútenej správe"),"podnik je v ťažkostiach","podnik nie je v ťažkostiach"))</f>
        <v>zadajte hodnoty do bielych buniek</v>
      </c>
      <c r="AE34" s="249"/>
      <c r="AF34" s="249"/>
      <c r="AG34" s="249"/>
      <c r="AH34" s="249"/>
      <c r="AI34" s="249"/>
      <c r="AJ34" s="249"/>
      <c r="AK34" s="249"/>
      <c r="AL34" s="249"/>
      <c r="AM34" s="249"/>
      <c r="AN34" s="249"/>
      <c r="AO34" s="249"/>
      <c r="AP34" s="249"/>
      <c r="AQ34" s="249"/>
      <c r="AR34" s="249"/>
      <c r="AS34" s="249"/>
      <c r="AT34" s="249"/>
      <c r="AU34" s="249"/>
      <c r="AV34" s="249"/>
      <c r="AW34" s="250"/>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3"/>
      <c r="CG34" s="25"/>
      <c r="CH34" s="25"/>
      <c r="CI34" s="25"/>
      <c r="CJ34" s="25"/>
      <c r="CK34" s="25"/>
      <c r="CL34" s="25"/>
      <c r="CM34" s="25"/>
    </row>
    <row r="35" spans="2:91" s="24" customFormat="1" ht="13.55" thickBot="1" x14ac:dyDescent="0.25">
      <c r="B35" s="22"/>
      <c r="C35" s="22"/>
      <c r="D35" s="23"/>
      <c r="E35" s="2"/>
      <c r="F35" s="2"/>
      <c r="G35" s="2"/>
      <c r="H35" s="2"/>
      <c r="I35" s="2"/>
      <c r="J35" s="2"/>
      <c r="K35" s="2"/>
      <c r="L35" s="2"/>
      <c r="M35" s="2"/>
      <c r="N35" s="2"/>
      <c r="O35" s="2"/>
      <c r="P35" s="2"/>
      <c r="Q35" s="2"/>
      <c r="R35" s="2"/>
      <c r="S35" s="2"/>
      <c r="T35" s="2"/>
      <c r="U35" s="2"/>
      <c r="V35" s="2"/>
      <c r="W35" s="2"/>
      <c r="X35" s="2"/>
      <c r="Y35" s="2"/>
      <c r="Z35" s="2"/>
      <c r="AA35" s="2"/>
      <c r="AB35" s="2"/>
      <c r="AC35" s="2"/>
      <c r="AD35" s="251"/>
      <c r="AE35" s="252"/>
      <c r="AF35" s="252"/>
      <c r="AG35" s="252"/>
      <c r="AH35" s="252"/>
      <c r="AI35" s="252"/>
      <c r="AJ35" s="252"/>
      <c r="AK35" s="252"/>
      <c r="AL35" s="252"/>
      <c r="AM35" s="252"/>
      <c r="AN35" s="252"/>
      <c r="AO35" s="252"/>
      <c r="AP35" s="252"/>
      <c r="AQ35" s="252"/>
      <c r="AR35" s="252"/>
      <c r="AS35" s="252"/>
      <c r="AT35" s="252"/>
      <c r="AU35" s="252"/>
      <c r="AV35" s="252"/>
      <c r="AW35" s="253"/>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3"/>
      <c r="CG35" s="25"/>
      <c r="CH35" s="25"/>
      <c r="CI35" s="25"/>
      <c r="CJ35" s="25"/>
      <c r="CK35" s="25"/>
      <c r="CL35" s="25"/>
      <c r="CM35" s="25"/>
    </row>
    <row r="36" spans="2:91" s="24" customFormat="1" ht="13.55" thickTop="1" x14ac:dyDescent="0.2">
      <c r="B36" s="22"/>
      <c r="C36" s="22"/>
      <c r="D36" s="23"/>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3"/>
      <c r="CG36" s="25"/>
      <c r="CH36" s="25"/>
      <c r="CI36" s="25"/>
      <c r="CJ36" s="25"/>
      <c r="CK36" s="25"/>
      <c r="CL36" s="25"/>
      <c r="CM36" s="25"/>
    </row>
    <row r="37" spans="2:91" s="24" customFormat="1" hidden="1" x14ac:dyDescent="0.2">
      <c r="B37" s="45"/>
      <c r="C37" s="45"/>
      <c r="D37" s="46"/>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242">
        <v>2</v>
      </c>
      <c r="AG37" s="243"/>
      <c r="AH37" s="243"/>
      <c r="AI37" s="243"/>
      <c r="AJ37" s="243"/>
      <c r="AK37" s="243"/>
      <c r="AL37" s="243"/>
      <c r="AM37" s="243"/>
      <c r="AN37" s="243"/>
      <c r="AO37" s="243"/>
      <c r="AP37" s="243"/>
      <c r="AQ37" s="243"/>
      <c r="AR37" s="243"/>
      <c r="AS37" s="243"/>
      <c r="AT37" s="243"/>
      <c r="AU37" s="243"/>
      <c r="AV37" s="243"/>
      <c r="AW37" s="243"/>
      <c r="AX37" s="243"/>
      <c r="AY37" s="244"/>
      <c r="AZ37" s="47"/>
      <c r="BA37" s="47"/>
      <c r="BB37" s="242">
        <v>2</v>
      </c>
      <c r="BC37" s="243"/>
      <c r="BD37" s="243"/>
      <c r="BE37" s="243"/>
      <c r="BF37" s="243"/>
      <c r="BG37" s="243"/>
      <c r="BH37" s="243"/>
      <c r="BI37" s="243"/>
      <c r="BJ37" s="243"/>
      <c r="BK37" s="243"/>
      <c r="BL37" s="243"/>
      <c r="BM37" s="243"/>
      <c r="BN37" s="243"/>
      <c r="BO37" s="243"/>
      <c r="BP37" s="243"/>
      <c r="BQ37" s="243"/>
      <c r="BR37" s="243"/>
      <c r="BS37" s="243"/>
      <c r="BT37" s="243"/>
      <c r="BU37" s="244"/>
      <c r="BV37" s="47"/>
      <c r="BW37" s="47"/>
      <c r="BX37" s="47"/>
      <c r="BY37" s="48"/>
      <c r="CG37" s="25"/>
      <c r="CH37" s="25"/>
      <c r="CI37" s="25"/>
      <c r="CJ37" s="25"/>
      <c r="CK37" s="25"/>
      <c r="CL37" s="25"/>
      <c r="CM37" s="25"/>
    </row>
    <row r="38" spans="2:91" s="24" customFormat="1" ht="13.55" hidden="1" thickBot="1" x14ac:dyDescent="0.25">
      <c r="B38" s="45"/>
      <c r="C38" s="45"/>
      <c r="D38" s="46"/>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245"/>
      <c r="AG38" s="246"/>
      <c r="AH38" s="246"/>
      <c r="AI38" s="246"/>
      <c r="AJ38" s="246"/>
      <c r="AK38" s="246"/>
      <c r="AL38" s="246"/>
      <c r="AM38" s="246"/>
      <c r="AN38" s="246"/>
      <c r="AO38" s="246"/>
      <c r="AP38" s="246"/>
      <c r="AQ38" s="246"/>
      <c r="AR38" s="246"/>
      <c r="AS38" s="246"/>
      <c r="AT38" s="246"/>
      <c r="AU38" s="246"/>
      <c r="AV38" s="246"/>
      <c r="AW38" s="246"/>
      <c r="AX38" s="246"/>
      <c r="AY38" s="247"/>
      <c r="AZ38" s="47"/>
      <c r="BA38" s="47"/>
      <c r="BB38" s="245"/>
      <c r="BC38" s="246"/>
      <c r="BD38" s="246"/>
      <c r="BE38" s="246"/>
      <c r="BF38" s="246"/>
      <c r="BG38" s="246"/>
      <c r="BH38" s="246"/>
      <c r="BI38" s="246"/>
      <c r="BJ38" s="246"/>
      <c r="BK38" s="246"/>
      <c r="BL38" s="246"/>
      <c r="BM38" s="246"/>
      <c r="BN38" s="246"/>
      <c r="BO38" s="246"/>
      <c r="BP38" s="246"/>
      <c r="BQ38" s="246"/>
      <c r="BR38" s="246"/>
      <c r="BS38" s="246"/>
      <c r="BT38" s="246"/>
      <c r="BU38" s="247"/>
      <c r="BV38" s="47"/>
      <c r="BW38" s="47"/>
      <c r="BX38" s="47"/>
      <c r="BY38" s="48"/>
      <c r="CG38" s="25"/>
      <c r="CH38" s="25"/>
      <c r="CI38" s="25"/>
      <c r="CJ38" s="25"/>
      <c r="CK38" s="25"/>
      <c r="CL38" s="25"/>
      <c r="CM38" s="25"/>
    </row>
    <row r="39" spans="2:91" s="24" customFormat="1" x14ac:dyDescent="0.2">
      <c r="B39" s="30" t="s">
        <v>77</v>
      </c>
      <c r="C39" s="22"/>
      <c r="D39" s="23"/>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49"/>
      <c r="BO39" s="49"/>
      <c r="BP39" s="49"/>
      <c r="BQ39" s="49"/>
      <c r="BR39" s="49"/>
      <c r="BS39" s="49"/>
      <c r="BT39" s="49"/>
      <c r="BU39" s="49"/>
      <c r="BV39" s="2"/>
      <c r="BW39" s="2"/>
      <c r="BX39" s="2"/>
      <c r="BY39" s="3"/>
      <c r="CG39" s="25"/>
      <c r="CH39" s="25"/>
      <c r="CI39" s="25"/>
      <c r="CJ39" s="25"/>
      <c r="CK39" s="25"/>
      <c r="CL39" s="25"/>
      <c r="CM39" s="25"/>
    </row>
    <row r="40" spans="2:91" s="24" customFormat="1" ht="12.85" customHeight="1" x14ac:dyDescent="0.2">
      <c r="B40" s="293" t="s">
        <v>81</v>
      </c>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6" t="s">
        <v>78</v>
      </c>
      <c r="AO40" s="296"/>
      <c r="AP40" s="296"/>
      <c r="AQ40" s="296"/>
      <c r="AR40" s="296"/>
      <c r="AS40" s="296"/>
      <c r="AT40" s="296"/>
      <c r="AU40" s="296"/>
      <c r="AV40" s="296"/>
      <c r="AW40" s="296"/>
      <c r="AX40" s="296"/>
      <c r="AY40" s="296"/>
      <c r="AZ40" s="296"/>
      <c r="BA40" s="296"/>
      <c r="BB40" s="296"/>
      <c r="BC40" s="296"/>
      <c r="BD40" s="296"/>
      <c r="BE40" s="296"/>
      <c r="BF40" s="296"/>
      <c r="BG40" s="296"/>
      <c r="BH40" s="296"/>
      <c r="BI40" s="296"/>
      <c r="BJ40" s="296"/>
      <c r="BK40" s="296"/>
      <c r="BL40" s="296"/>
      <c r="BM40" s="296"/>
      <c r="BN40" s="296"/>
      <c r="BO40" s="296"/>
      <c r="BP40" s="296"/>
      <c r="BQ40" s="296"/>
      <c r="BR40" s="296"/>
      <c r="BS40" s="296"/>
      <c r="BT40" s="296"/>
      <c r="BU40" s="296"/>
      <c r="BV40" s="296"/>
      <c r="BW40" s="296"/>
      <c r="BX40" s="296"/>
      <c r="BY40" s="296"/>
      <c r="CG40" s="25"/>
      <c r="CH40" s="25"/>
      <c r="CI40" s="25"/>
      <c r="CJ40" s="25"/>
      <c r="CK40" s="25"/>
      <c r="CL40" s="25"/>
      <c r="CM40" s="25"/>
    </row>
    <row r="41" spans="2:91" s="24" customFormat="1" x14ac:dyDescent="0.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96"/>
      <c r="BY41" s="296"/>
      <c r="CG41" s="25"/>
      <c r="CH41" s="25"/>
      <c r="CI41" s="25"/>
      <c r="CJ41" s="25"/>
      <c r="CK41" s="25"/>
      <c r="CL41" s="25"/>
      <c r="CM41" s="25"/>
    </row>
    <row r="42" spans="2:91" s="24" customFormat="1" ht="12.85" customHeight="1" x14ac:dyDescent="0.2">
      <c r="B42" s="295" t="s">
        <v>79</v>
      </c>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5"/>
      <c r="AG42" s="295"/>
      <c r="AH42" s="295"/>
      <c r="AI42" s="295"/>
      <c r="AJ42" s="295"/>
      <c r="AK42" s="295"/>
      <c r="AL42" s="295"/>
      <c r="AM42" s="295"/>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CG42" s="25"/>
      <c r="CH42" s="25"/>
      <c r="CI42" s="25"/>
      <c r="CJ42" s="25"/>
      <c r="CK42" s="25"/>
      <c r="CL42" s="25"/>
      <c r="CM42" s="25"/>
    </row>
    <row r="43" spans="2:91" s="24" customFormat="1" x14ac:dyDescent="0.2">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5"/>
      <c r="AG43" s="295"/>
      <c r="AH43" s="295"/>
      <c r="AI43" s="295"/>
      <c r="AJ43" s="295"/>
      <c r="AK43" s="295"/>
      <c r="AL43" s="295"/>
      <c r="AM43" s="295"/>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CG43" s="25"/>
      <c r="CH43" s="25"/>
      <c r="CI43" s="25"/>
      <c r="CJ43" s="25"/>
      <c r="CK43" s="25"/>
      <c r="CL43" s="25"/>
      <c r="CM43" s="25"/>
    </row>
  </sheetData>
  <sheetProtection algorithmName="SHA-512" hashValue="oATulwhfnvR8rM5K4IWZBEgB7KNdmZzQBUYt908B0wvsqRE2B6bF67ghsUrJnKnaM6aTWx9nSLeuQbkBwtuSFg==" saltValue="9bdHO4ZMT63zIoF/4ZzyNA==" spinCount="100000" sheet="1" scenarios="1"/>
  <mergeCells count="33">
    <mergeCell ref="B9:S9"/>
    <mergeCell ref="BM9:BW9"/>
    <mergeCell ref="B7:BY7"/>
    <mergeCell ref="B6:BY6"/>
    <mergeCell ref="BZ20:CA20"/>
    <mergeCell ref="B11:K11"/>
    <mergeCell ref="L11:BY11"/>
    <mergeCell ref="B12:X12"/>
    <mergeCell ref="B13:AL13"/>
    <mergeCell ref="AM13:BC13"/>
    <mergeCell ref="B21:BY21"/>
    <mergeCell ref="B23:BY23"/>
    <mergeCell ref="B24:O24"/>
    <mergeCell ref="B14:AL14"/>
    <mergeCell ref="AM14:BC14"/>
    <mergeCell ref="B16:BY16"/>
    <mergeCell ref="B18:BY18"/>
    <mergeCell ref="B20:BY20"/>
    <mergeCell ref="B25:O25"/>
    <mergeCell ref="B26:BX26"/>
    <mergeCell ref="B27:AD30"/>
    <mergeCell ref="AE27:AZ27"/>
    <mergeCell ref="BA27:BX27"/>
    <mergeCell ref="AF28:BW29"/>
    <mergeCell ref="AE30:AZ30"/>
    <mergeCell ref="BA30:BV30"/>
    <mergeCell ref="B42:AM43"/>
    <mergeCell ref="AN42:BY43"/>
    <mergeCell ref="AD34:AW35"/>
    <mergeCell ref="AF37:AY38"/>
    <mergeCell ref="BB37:BU38"/>
    <mergeCell ref="B40:AM41"/>
    <mergeCell ref="AN40:BY41"/>
  </mergeCells>
  <dataValidations count="1">
    <dataValidation type="list" allowBlank="1" showInputMessage="1" showErrorMessage="1" promptTitle="=KaR" sqref="AF28:BW29">
      <formula1>NS</formula1>
    </dataValidation>
  </dataValidations>
  <pageMargins left="0.70866141732283472" right="0.70866141732283472" top="0.74803149606299213" bottom="0" header="0.31496062992125984" footer="0"/>
  <pageSetup paperSize="9" scale="74" fitToHeight="8" orientation="portrait" r:id="rId1"/>
  <headerFooter>
    <oddHeader>&amp;CPríloha č. 1 - Test podniku v ťažkostiach</oddHeader>
    <oddFooter>&amp;RPodpis a odtlačok pečiatky žiadateľa: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árok3">
    <pageSetUpPr fitToPage="1"/>
  </sheetPr>
  <dimension ref="B1:CM99"/>
  <sheetViews>
    <sheetView view="pageBreakPreview" zoomScaleNormal="150" zoomScaleSheetLayoutView="100" workbookViewId="0">
      <selection activeCell="G3" sqref="G3"/>
    </sheetView>
  </sheetViews>
  <sheetFormatPr defaultColWidth="9.140625" defaultRowHeight="12.85" x14ac:dyDescent="0.2"/>
  <cols>
    <col min="1" max="1" width="9.140625" style="25"/>
    <col min="2" max="2" width="4.140625" style="50" customWidth="1"/>
    <col min="3" max="3" width="0.7109375" style="50" customWidth="1"/>
    <col min="4" max="4" width="0.7109375" style="51" customWidth="1"/>
    <col min="5" max="5" width="2.28515625" style="52" customWidth="1"/>
    <col min="6" max="6" width="0.42578125" style="52" customWidth="1"/>
    <col min="7" max="7" width="2.28515625" style="52" customWidth="1"/>
    <col min="8" max="8" width="0.42578125" style="52" customWidth="1"/>
    <col min="9" max="9" width="2.28515625" style="52" customWidth="1"/>
    <col min="10" max="10" width="0.42578125" style="52" customWidth="1"/>
    <col min="11" max="11" width="2.28515625" style="52" customWidth="1"/>
    <col min="12" max="12" width="0.42578125" style="52" customWidth="1"/>
    <col min="13" max="13" width="2.28515625" style="52" customWidth="1"/>
    <col min="14" max="14" width="0.42578125" style="52" customWidth="1"/>
    <col min="15" max="15" width="2.28515625" style="52" customWidth="1"/>
    <col min="16" max="18" width="0.42578125" style="52" customWidth="1"/>
    <col min="19" max="19" width="5" style="52" customWidth="1"/>
    <col min="20" max="21" width="0.42578125" style="52" customWidth="1"/>
    <col min="22" max="22" width="2.28515625" style="52" customWidth="1"/>
    <col min="23" max="23" width="0.42578125" style="52" customWidth="1"/>
    <col min="24" max="24" width="2.28515625" style="52" customWidth="1"/>
    <col min="25" max="25" width="0.42578125" style="52" customWidth="1"/>
    <col min="26" max="26" width="2.28515625" style="52" customWidth="1"/>
    <col min="27" max="27" width="0.42578125" style="52" customWidth="1"/>
    <col min="28" max="28" width="2.28515625" style="52" customWidth="1"/>
    <col min="29" max="29" width="0.42578125" style="52" customWidth="1"/>
    <col min="30" max="30" width="2.28515625" style="52" customWidth="1"/>
    <col min="31" max="31" width="0.7109375" style="52" customWidth="1"/>
    <col min="32" max="32" width="2.28515625" style="52" customWidth="1"/>
    <col min="33" max="33" width="0.42578125" style="52" customWidth="1"/>
    <col min="34" max="34" width="2.28515625" style="52" customWidth="1"/>
    <col min="35" max="35" width="0.42578125" style="52" customWidth="1"/>
    <col min="36" max="36" width="2.28515625" style="52" customWidth="1"/>
    <col min="37" max="37" width="0.42578125" style="52" customWidth="1"/>
    <col min="38" max="38" width="2.28515625" style="52" customWidth="1"/>
    <col min="39" max="39" width="0.42578125" style="52" customWidth="1"/>
    <col min="40" max="41" width="1.28515625" style="52" customWidth="1"/>
    <col min="42" max="42" width="0.42578125" style="52" customWidth="1"/>
    <col min="43" max="43" width="2.28515625" style="52" customWidth="1"/>
    <col min="44" max="44" width="0.42578125" style="52" customWidth="1"/>
    <col min="45" max="45" width="2.28515625" style="52" customWidth="1"/>
    <col min="46" max="46" width="0.42578125" style="52" customWidth="1"/>
    <col min="47" max="47" width="2.28515625" style="52" customWidth="1"/>
    <col min="48" max="48" width="0.42578125" style="52" customWidth="1"/>
    <col min="49" max="49" width="2.28515625" style="52" customWidth="1"/>
    <col min="50" max="50" width="0.42578125" style="52" customWidth="1"/>
    <col min="51" max="51" width="2.28515625" style="52" customWidth="1"/>
    <col min="52" max="52" width="0.42578125" style="52" customWidth="1"/>
    <col min="53" max="53" width="1" style="52" customWidth="1"/>
    <col min="54" max="54" width="0.42578125" style="52" customWidth="1"/>
    <col min="55" max="55" width="2.28515625" style="52" customWidth="1"/>
    <col min="56" max="56" width="0.42578125" style="52" customWidth="1"/>
    <col min="57" max="57" width="2.28515625" style="52" customWidth="1"/>
    <col min="58" max="58" width="0.42578125" style="52" customWidth="1"/>
    <col min="59" max="59" width="2.28515625" style="52" customWidth="1"/>
    <col min="60" max="60" width="0.42578125" style="52" customWidth="1"/>
    <col min="61" max="61" width="2.28515625" style="52" customWidth="1"/>
    <col min="62" max="62" width="0.42578125" style="52" customWidth="1"/>
    <col min="63" max="63" width="2.28515625" style="52" customWidth="1"/>
    <col min="64" max="64" width="0.42578125" style="52" customWidth="1"/>
    <col min="65" max="65" width="2.28515625" style="52" customWidth="1"/>
    <col min="66" max="66" width="0.42578125" style="52" customWidth="1"/>
    <col min="67" max="67" width="2.28515625" style="52" customWidth="1"/>
    <col min="68" max="68" width="0.42578125" style="52" customWidth="1"/>
    <col min="69" max="69" width="2.28515625" style="52" customWidth="1"/>
    <col min="70" max="70" width="0.42578125" style="52" customWidth="1"/>
    <col min="71" max="71" width="2.28515625" style="52" customWidth="1"/>
    <col min="72" max="72" width="0.42578125" style="52" customWidth="1"/>
    <col min="73" max="73" width="2.28515625" style="52" customWidth="1"/>
    <col min="74" max="74" width="0.42578125" style="52" customWidth="1"/>
    <col min="75" max="75" width="2.28515625" style="52" customWidth="1"/>
    <col min="76" max="76" width="0.42578125" style="52" customWidth="1"/>
    <col min="77" max="77" width="2.28515625" style="48" customWidth="1"/>
    <col min="78" max="79" width="9.140625" style="24"/>
    <col min="80" max="81" width="9.140625" style="24" hidden="1" customWidth="1"/>
    <col min="82" max="84" width="9.140625" style="24"/>
    <col min="85" max="16384" width="9.140625" style="25"/>
  </cols>
  <sheetData>
    <row r="1" spans="2:81" x14ac:dyDescent="0.2">
      <c r="B1" s="45"/>
      <c r="C1" s="45"/>
      <c r="D1" s="46"/>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row>
    <row r="2" spans="2:81" x14ac:dyDescent="0.2">
      <c r="B2" s="45"/>
      <c r="C2" s="45"/>
      <c r="D2" s="46"/>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row>
    <row r="3" spans="2:81" x14ac:dyDescent="0.2">
      <c r="B3" s="45"/>
      <c r="C3" s="45"/>
      <c r="D3" s="46"/>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row>
    <row r="4" spans="2:81" x14ac:dyDescent="0.2">
      <c r="B4" s="45"/>
      <c r="C4" s="45"/>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row>
    <row r="5" spans="2:81" ht="26.4" x14ac:dyDescent="0.45">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row>
    <row r="6" spans="2:81" ht="26.4" x14ac:dyDescent="0.45">
      <c r="B6" s="138" t="s">
        <v>149</v>
      </c>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row>
    <row r="7" spans="2:81" ht="15.7" customHeight="1" x14ac:dyDescent="0.25">
      <c r="B7" s="140" t="s">
        <v>126</v>
      </c>
      <c r="C7" s="140"/>
      <c r="D7" s="140"/>
      <c r="E7" s="140"/>
      <c r="F7" s="140"/>
      <c r="G7" s="140"/>
      <c r="H7" s="140"/>
      <c r="I7" s="140"/>
      <c r="J7" s="140"/>
      <c r="K7" s="140"/>
      <c r="L7" s="140"/>
      <c r="M7" s="140"/>
      <c r="N7" s="140"/>
      <c r="O7" s="140"/>
      <c r="P7" s="140"/>
      <c r="Q7" s="140"/>
      <c r="R7" s="140"/>
      <c r="S7" s="140"/>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139">
        <f ca="1">TODAY()</f>
        <v>44204</v>
      </c>
      <c r="BQ7" s="139"/>
      <c r="BR7" s="139"/>
      <c r="BS7" s="139"/>
      <c r="BT7" s="139"/>
      <c r="BU7" s="139"/>
      <c r="BV7" s="139"/>
      <c r="BW7" s="139"/>
      <c r="BX7" s="139"/>
      <c r="BY7" s="139"/>
    </row>
    <row r="8" spans="2:81" ht="15.7" customHeight="1" x14ac:dyDescent="0.25">
      <c r="B8" s="9"/>
      <c r="C8" s="9"/>
      <c r="D8" s="9"/>
      <c r="E8" s="9"/>
      <c r="F8" s="9"/>
      <c r="G8" s="9"/>
      <c r="H8" s="9"/>
      <c r="I8" s="9"/>
      <c r="J8" s="9"/>
      <c r="K8" s="9"/>
      <c r="L8" s="9"/>
      <c r="M8" s="9"/>
      <c r="N8" s="9"/>
      <c r="O8" s="9"/>
      <c r="P8" s="9"/>
      <c r="Q8" s="9"/>
      <c r="R8" s="9"/>
      <c r="S8" s="9"/>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6"/>
      <c r="BQ8" s="26"/>
      <c r="BR8" s="26"/>
      <c r="BS8" s="26"/>
      <c r="BT8" s="26"/>
      <c r="BU8" s="26"/>
      <c r="BV8" s="26"/>
      <c r="BW8" s="26"/>
      <c r="BX8" s="26"/>
      <c r="BY8" s="26"/>
    </row>
    <row r="9" spans="2:81" ht="24.1" customHeight="1" x14ac:dyDescent="0.2">
      <c r="B9" s="141" t="s">
        <v>135</v>
      </c>
      <c r="C9" s="141"/>
      <c r="D9" s="141"/>
      <c r="E9" s="141"/>
      <c r="F9" s="141"/>
      <c r="G9" s="141"/>
      <c r="H9" s="141"/>
      <c r="I9" s="141"/>
      <c r="J9" s="141"/>
      <c r="K9" s="141"/>
      <c r="L9" s="142" t="s">
        <v>161</v>
      </c>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row>
    <row r="10" spans="2:81" ht="32.299999999999997" customHeight="1" x14ac:dyDescent="0.2">
      <c r="B10" s="141" t="s">
        <v>136</v>
      </c>
      <c r="C10" s="141"/>
      <c r="D10" s="141"/>
      <c r="E10" s="141"/>
      <c r="F10" s="141"/>
      <c r="G10" s="141"/>
      <c r="H10" s="141"/>
      <c r="I10" s="141"/>
      <c r="J10" s="141"/>
      <c r="K10" s="141"/>
      <c r="L10" s="141"/>
      <c r="M10" s="141"/>
      <c r="N10" s="141"/>
      <c r="O10" s="141"/>
      <c r="P10" s="141"/>
      <c r="Q10" s="141"/>
      <c r="R10" s="141"/>
      <c r="S10" s="141"/>
      <c r="T10" s="141"/>
      <c r="U10" s="141"/>
      <c r="V10" s="141"/>
      <c r="W10" s="141"/>
      <c r="X10" s="141"/>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CB10" s="101">
        <v>2</v>
      </c>
      <c r="CC10" s="101" t="b">
        <v>0</v>
      </c>
    </row>
    <row r="11" spans="2:81" ht="18.55" x14ac:dyDescent="0.2">
      <c r="B11" s="143" t="s">
        <v>128</v>
      </c>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5" t="str">
        <f>IF(Úvod!H20="","",Úvod!H20)</f>
        <v/>
      </c>
      <c r="AN11" s="145"/>
      <c r="AO11" s="145"/>
      <c r="AP11" s="145"/>
      <c r="AQ11" s="145"/>
      <c r="AR11" s="145"/>
      <c r="AS11" s="145"/>
      <c r="AT11" s="145"/>
      <c r="AU11" s="145"/>
      <c r="AV11" s="145"/>
      <c r="AW11" s="145"/>
      <c r="AX11" s="145"/>
      <c r="AY11" s="145"/>
      <c r="AZ11" s="145"/>
      <c r="BA11" s="145"/>
      <c r="BB11" s="145"/>
      <c r="BC11" s="145"/>
      <c r="BD11" s="27"/>
      <c r="BE11" s="27"/>
      <c r="BF11" s="27"/>
      <c r="BG11" s="27"/>
      <c r="BH11" s="27"/>
      <c r="BI11" s="27"/>
      <c r="BJ11" s="27"/>
      <c r="BK11" s="27"/>
      <c r="BL11" s="27"/>
      <c r="BM11" s="27"/>
      <c r="BN11" s="27"/>
      <c r="BO11" s="27"/>
      <c r="BP11" s="27"/>
      <c r="BQ11" s="27"/>
      <c r="BR11" s="27"/>
      <c r="BS11" s="27"/>
      <c r="BT11" s="27"/>
      <c r="BU11" s="27"/>
      <c r="BV11" s="27"/>
      <c r="BW11" s="27"/>
      <c r="BX11" s="27"/>
      <c r="BY11" s="27"/>
      <c r="CB11" s="28"/>
      <c r="CC11" s="28"/>
    </row>
    <row r="12" spans="2:81" ht="18.55" x14ac:dyDescent="0.2">
      <c r="B12" s="143" t="s">
        <v>129</v>
      </c>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t="str">
        <f>IF(Úvod!H21="","",Úvod!H21)</f>
        <v/>
      </c>
      <c r="AN12" s="145"/>
      <c r="AO12" s="145"/>
      <c r="AP12" s="145"/>
      <c r="AQ12" s="145"/>
      <c r="AR12" s="145"/>
      <c r="AS12" s="145"/>
      <c r="AT12" s="145"/>
      <c r="AU12" s="145"/>
      <c r="AV12" s="145"/>
      <c r="AW12" s="145"/>
      <c r="AX12" s="145"/>
      <c r="AY12" s="145"/>
      <c r="AZ12" s="145"/>
      <c r="BA12" s="145"/>
      <c r="BB12" s="145"/>
      <c r="BC12" s="145"/>
      <c r="BD12" s="27"/>
      <c r="BE12" s="27"/>
      <c r="BF12" s="27"/>
      <c r="BG12" s="27"/>
      <c r="BH12" s="27"/>
      <c r="BI12" s="27"/>
      <c r="BJ12" s="27"/>
      <c r="BK12" s="27"/>
      <c r="BL12" s="27"/>
      <c r="BM12" s="27"/>
      <c r="BN12" s="27"/>
      <c r="BO12" s="27"/>
      <c r="BP12" s="27"/>
      <c r="BQ12" s="27"/>
      <c r="BR12" s="27"/>
      <c r="BS12" s="27"/>
      <c r="BT12" s="27"/>
      <c r="BU12" s="27"/>
      <c r="BV12" s="27"/>
      <c r="BW12" s="27"/>
      <c r="BX12" s="27"/>
      <c r="BY12" s="27"/>
      <c r="CB12" s="28"/>
      <c r="CC12" s="28"/>
    </row>
    <row r="13" spans="2:81" x14ac:dyDescent="0.2">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
      <c r="BO13" s="2"/>
      <c r="BP13" s="2"/>
      <c r="BQ13" s="2"/>
      <c r="BR13" s="2"/>
      <c r="BS13" s="2"/>
      <c r="BT13" s="2"/>
      <c r="BU13" s="2"/>
      <c r="BV13" s="2"/>
      <c r="BW13" s="2"/>
      <c r="BX13" s="2"/>
      <c r="BY13" s="3"/>
    </row>
    <row r="14" spans="2:81" ht="18.55" x14ac:dyDescent="0.2">
      <c r="B14" s="146" t="s">
        <v>132</v>
      </c>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row>
    <row r="15" spans="2:81" x14ac:dyDescent="0.2">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
      <c r="BO15" s="2"/>
      <c r="BP15" s="2"/>
      <c r="BQ15" s="2"/>
      <c r="BR15" s="2"/>
      <c r="BS15" s="2"/>
      <c r="BT15" s="2"/>
      <c r="BU15" s="2"/>
      <c r="BV15" s="2"/>
      <c r="BW15" s="2"/>
      <c r="BX15" s="2"/>
      <c r="BY15" s="3"/>
    </row>
    <row r="16" spans="2:81" ht="12.85" customHeight="1" x14ac:dyDescent="0.2">
      <c r="B16" s="161" t="s">
        <v>35</v>
      </c>
      <c r="C16" s="161"/>
      <c r="D16" s="161"/>
      <c r="E16" s="161"/>
      <c r="F16" s="161"/>
      <c r="G16" s="161"/>
      <c r="H16" s="161"/>
      <c r="I16" s="161"/>
      <c r="J16" s="161"/>
      <c r="K16" s="161"/>
      <c r="L16" s="161"/>
      <c r="M16" s="161"/>
      <c r="N16" s="161"/>
      <c r="O16" s="161"/>
      <c r="P16" s="161"/>
      <c r="Q16" s="161"/>
      <c r="R16" s="2"/>
      <c r="S16" s="2"/>
      <c r="T16" s="2"/>
      <c r="U16" s="2"/>
      <c r="V16" s="2"/>
      <c r="W16" s="2"/>
      <c r="X16" s="2"/>
      <c r="Y16" s="2"/>
      <c r="Z16" s="2"/>
      <c r="AA16" s="2"/>
      <c r="AB16" s="2"/>
      <c r="AC16" s="2"/>
      <c r="AD16" s="2"/>
      <c r="AE16" s="2"/>
      <c r="AF16" s="3"/>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3"/>
    </row>
    <row r="17" spans="2:91" ht="12.85" customHeight="1" x14ac:dyDescent="0.2">
      <c r="B17" s="30"/>
      <c r="C17" s="30"/>
      <c r="D17" s="30"/>
      <c r="E17" s="30"/>
      <c r="F17" s="30"/>
      <c r="G17" s="30"/>
      <c r="H17" s="30"/>
      <c r="I17" s="30"/>
      <c r="J17" s="30"/>
      <c r="K17" s="30"/>
      <c r="L17" s="30"/>
      <c r="M17" s="30"/>
      <c r="N17" s="30"/>
      <c r="O17" s="30"/>
      <c r="P17" s="30"/>
      <c r="Q17" s="30"/>
      <c r="R17" s="2"/>
      <c r="S17" s="2"/>
      <c r="T17" s="2"/>
      <c r="U17" s="2"/>
      <c r="V17" s="2"/>
      <c r="W17" s="2"/>
      <c r="X17" s="2"/>
      <c r="Y17" s="2"/>
      <c r="Z17" s="2"/>
      <c r="AA17" s="2"/>
      <c r="AB17" s="2"/>
      <c r="AC17" s="2"/>
      <c r="AD17" s="2"/>
      <c r="AE17" s="2"/>
      <c r="AF17" s="3"/>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3"/>
    </row>
    <row r="18" spans="2:91" ht="18.55" x14ac:dyDescent="0.2">
      <c r="B18" s="146" t="s">
        <v>133</v>
      </c>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2:91" ht="8.1999999999999993" customHeight="1" x14ac:dyDescent="0.2">
      <c r="B19" s="161" t="s">
        <v>57</v>
      </c>
      <c r="C19" s="161"/>
      <c r="D19" s="161"/>
      <c r="E19" s="161"/>
      <c r="F19" s="161"/>
      <c r="G19" s="161"/>
      <c r="H19" s="161"/>
      <c r="I19" s="161"/>
      <c r="J19" s="161"/>
      <c r="K19" s="161"/>
      <c r="L19" s="161"/>
      <c r="M19" s="161"/>
      <c r="N19" s="161"/>
      <c r="O19" s="161"/>
      <c r="P19" s="161"/>
      <c r="Q19" s="161"/>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3"/>
    </row>
    <row r="20" spans="2:91" ht="8.1999999999999993" customHeight="1" x14ac:dyDescent="0.2">
      <c r="B20" s="271"/>
      <c r="C20" s="271"/>
      <c r="D20" s="271"/>
      <c r="E20" s="271"/>
      <c r="F20" s="271"/>
      <c r="G20" s="271"/>
      <c r="H20" s="271"/>
      <c r="I20" s="271"/>
      <c r="J20" s="271"/>
      <c r="K20" s="271"/>
      <c r="L20" s="271"/>
      <c r="M20" s="271"/>
      <c r="N20" s="271"/>
      <c r="O20" s="271"/>
      <c r="P20" s="271"/>
      <c r="Q20" s="271"/>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3"/>
    </row>
    <row r="21" spans="2:91" ht="8.1999999999999993" customHeight="1" x14ac:dyDescent="0.2">
      <c r="B21" s="31"/>
      <c r="C21" s="31"/>
      <c r="D21" s="31"/>
      <c r="E21" s="31"/>
      <c r="F21" s="31"/>
      <c r="G21" s="31"/>
      <c r="H21" s="31"/>
      <c r="I21" s="31"/>
      <c r="J21" s="31"/>
      <c r="K21" s="31"/>
      <c r="L21" s="31"/>
      <c r="M21" s="31"/>
      <c r="N21" s="31"/>
      <c r="O21" s="31"/>
      <c r="P21" s="31"/>
      <c r="Q21" s="31"/>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3"/>
    </row>
    <row r="22" spans="2:91" ht="18.55" x14ac:dyDescent="0.2">
      <c r="B22" s="146" t="s">
        <v>134</v>
      </c>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row>
    <row r="23" spans="2:91" ht="15" customHeight="1" x14ac:dyDescent="0.2">
      <c r="B23" s="141"/>
      <c r="C23" s="141"/>
      <c r="D23" s="141"/>
      <c r="E23" s="141"/>
      <c r="F23" s="141"/>
      <c r="G23" s="141"/>
      <c r="H23" s="141"/>
      <c r="I23" s="141"/>
      <c r="J23" s="141"/>
      <c r="K23" s="141"/>
      <c r="L23" s="141"/>
      <c r="M23" s="141"/>
      <c r="N23" s="141"/>
      <c r="O23" s="141"/>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
      <c r="BO23" s="2"/>
      <c r="BP23" s="2"/>
      <c r="BQ23" s="2"/>
      <c r="BR23" s="2"/>
      <c r="BS23" s="2"/>
      <c r="BT23" s="2"/>
      <c r="BU23" s="2"/>
      <c r="BV23" s="2"/>
      <c r="BW23" s="2"/>
      <c r="BX23" s="2"/>
      <c r="BY23" s="3"/>
    </row>
    <row r="24" spans="2:91" ht="15" customHeight="1" thickBot="1" x14ac:dyDescent="0.25">
      <c r="B24" s="147" t="s">
        <v>89</v>
      </c>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
      <c r="BO24" s="2"/>
      <c r="BP24" s="2"/>
      <c r="BQ24" s="2"/>
      <c r="BR24" s="2"/>
      <c r="BS24" s="2"/>
      <c r="BT24" s="2"/>
      <c r="BU24" s="2"/>
      <c r="BV24" s="2"/>
      <c r="BW24" s="2"/>
      <c r="BX24" s="2"/>
      <c r="BY24" s="3"/>
    </row>
    <row r="25" spans="2:91" ht="13.55" thickBot="1" x14ac:dyDescent="0.25">
      <c r="B25" s="171" t="s">
        <v>32</v>
      </c>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2"/>
      <c r="AT25" s="172"/>
      <c r="AU25" s="172"/>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3"/>
      <c r="BY25" s="3"/>
    </row>
    <row r="26" spans="2:91" s="24" customFormat="1" ht="12.85" customHeight="1" x14ac:dyDescent="0.2">
      <c r="B26" s="174"/>
      <c r="C26" s="175"/>
      <c r="D26" s="176" t="s">
        <v>0</v>
      </c>
      <c r="E26" s="177"/>
      <c r="F26" s="177"/>
      <c r="G26" s="177"/>
      <c r="H26" s="177"/>
      <c r="I26" s="177"/>
      <c r="J26" s="177"/>
      <c r="K26" s="177"/>
      <c r="L26" s="177"/>
      <c r="M26" s="177"/>
      <c r="N26" s="177"/>
      <c r="O26" s="177"/>
      <c r="P26" s="177"/>
      <c r="Q26" s="177"/>
      <c r="R26" s="177"/>
      <c r="S26" s="177"/>
      <c r="T26" s="177"/>
      <c r="U26" s="177"/>
      <c r="V26" s="177"/>
      <c r="W26" s="177"/>
      <c r="X26" s="177"/>
      <c r="Y26" s="177"/>
      <c r="Z26" s="178"/>
      <c r="AA26" s="182"/>
      <c r="AB26" s="183"/>
      <c r="AC26" s="183"/>
      <c r="AD26" s="184"/>
      <c r="AE26" s="182" t="s">
        <v>1</v>
      </c>
      <c r="AF26" s="183"/>
      <c r="AG26" s="183"/>
      <c r="AH26" s="183"/>
      <c r="AI26" s="183"/>
      <c r="AJ26" s="183"/>
      <c r="AK26" s="183"/>
      <c r="AL26" s="183"/>
      <c r="AM26" s="183"/>
      <c r="AN26" s="183"/>
      <c r="AO26" s="183"/>
      <c r="AP26" s="183"/>
      <c r="AQ26" s="183"/>
      <c r="AR26" s="183"/>
      <c r="AS26" s="183"/>
      <c r="AT26" s="183"/>
      <c r="AU26" s="183"/>
      <c r="AV26" s="183"/>
      <c r="AW26" s="183"/>
      <c r="AX26" s="183"/>
      <c r="AY26" s="183"/>
      <c r="AZ26" s="184"/>
      <c r="BA26" s="188" t="s">
        <v>2</v>
      </c>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90"/>
      <c r="BY26" s="3"/>
      <c r="CG26" s="25"/>
      <c r="CH26" s="25"/>
      <c r="CI26" s="25"/>
      <c r="CJ26" s="25"/>
      <c r="CK26" s="25"/>
      <c r="CL26" s="25"/>
      <c r="CM26" s="25"/>
    </row>
    <row r="27" spans="2:91" s="24" customFormat="1" x14ac:dyDescent="0.2">
      <c r="B27" s="197" t="s">
        <v>3</v>
      </c>
      <c r="C27" s="198"/>
      <c r="D27" s="179"/>
      <c r="E27" s="180"/>
      <c r="F27" s="180"/>
      <c r="G27" s="180"/>
      <c r="H27" s="180"/>
      <c r="I27" s="180"/>
      <c r="J27" s="180"/>
      <c r="K27" s="180"/>
      <c r="L27" s="180"/>
      <c r="M27" s="180"/>
      <c r="N27" s="180"/>
      <c r="O27" s="180"/>
      <c r="P27" s="180"/>
      <c r="Q27" s="180"/>
      <c r="R27" s="180"/>
      <c r="S27" s="180"/>
      <c r="T27" s="180"/>
      <c r="U27" s="180"/>
      <c r="V27" s="180"/>
      <c r="W27" s="180"/>
      <c r="X27" s="180"/>
      <c r="Y27" s="180"/>
      <c r="Z27" s="181"/>
      <c r="AA27" s="199" t="s">
        <v>4</v>
      </c>
      <c r="AB27" s="200"/>
      <c r="AC27" s="200"/>
      <c r="AD27" s="200"/>
      <c r="AE27" s="185"/>
      <c r="AF27" s="186"/>
      <c r="AG27" s="186"/>
      <c r="AH27" s="186"/>
      <c r="AI27" s="186"/>
      <c r="AJ27" s="186"/>
      <c r="AK27" s="186"/>
      <c r="AL27" s="186"/>
      <c r="AM27" s="186"/>
      <c r="AN27" s="186"/>
      <c r="AO27" s="186"/>
      <c r="AP27" s="186"/>
      <c r="AQ27" s="186"/>
      <c r="AR27" s="186"/>
      <c r="AS27" s="186"/>
      <c r="AT27" s="186"/>
      <c r="AU27" s="186"/>
      <c r="AV27" s="186"/>
      <c r="AW27" s="186"/>
      <c r="AX27" s="186"/>
      <c r="AY27" s="186"/>
      <c r="AZ27" s="187"/>
      <c r="BA27" s="191"/>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3"/>
      <c r="BY27" s="3"/>
      <c r="CG27" s="25"/>
      <c r="CH27" s="25"/>
      <c r="CI27" s="25"/>
      <c r="CJ27" s="25"/>
      <c r="CK27" s="25"/>
      <c r="CL27" s="25"/>
      <c r="CM27" s="25"/>
    </row>
    <row r="28" spans="2:91" s="24" customFormat="1" x14ac:dyDescent="0.2">
      <c r="B28" s="197" t="s">
        <v>5</v>
      </c>
      <c r="C28" s="198"/>
      <c r="D28" s="179"/>
      <c r="E28" s="180"/>
      <c r="F28" s="180"/>
      <c r="G28" s="180"/>
      <c r="H28" s="180"/>
      <c r="I28" s="180"/>
      <c r="J28" s="180"/>
      <c r="K28" s="180"/>
      <c r="L28" s="180"/>
      <c r="M28" s="180"/>
      <c r="N28" s="180"/>
      <c r="O28" s="180"/>
      <c r="P28" s="180"/>
      <c r="Q28" s="180"/>
      <c r="R28" s="180"/>
      <c r="S28" s="180"/>
      <c r="T28" s="180"/>
      <c r="U28" s="180"/>
      <c r="V28" s="180"/>
      <c r="W28" s="180"/>
      <c r="X28" s="180"/>
      <c r="Y28" s="180"/>
      <c r="Z28" s="181"/>
      <c r="AA28" s="199" t="s">
        <v>6</v>
      </c>
      <c r="AB28" s="200"/>
      <c r="AC28" s="200"/>
      <c r="AD28" s="200"/>
      <c r="AE28" s="185"/>
      <c r="AF28" s="186"/>
      <c r="AG28" s="186"/>
      <c r="AH28" s="186"/>
      <c r="AI28" s="186"/>
      <c r="AJ28" s="186"/>
      <c r="AK28" s="186"/>
      <c r="AL28" s="186"/>
      <c r="AM28" s="186"/>
      <c r="AN28" s="186"/>
      <c r="AO28" s="186"/>
      <c r="AP28" s="186"/>
      <c r="AQ28" s="186"/>
      <c r="AR28" s="186"/>
      <c r="AS28" s="186"/>
      <c r="AT28" s="186"/>
      <c r="AU28" s="186"/>
      <c r="AV28" s="186"/>
      <c r="AW28" s="186"/>
      <c r="AX28" s="186"/>
      <c r="AY28" s="186"/>
      <c r="AZ28" s="187"/>
      <c r="BA28" s="191"/>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3"/>
      <c r="BY28" s="3"/>
      <c r="CG28" s="25"/>
      <c r="CH28" s="25"/>
      <c r="CI28" s="25"/>
      <c r="CJ28" s="25"/>
      <c r="CK28" s="25"/>
      <c r="CL28" s="25"/>
      <c r="CM28" s="25"/>
    </row>
    <row r="29" spans="2:91" s="24" customFormat="1" x14ac:dyDescent="0.2">
      <c r="B29" s="201" t="s">
        <v>7</v>
      </c>
      <c r="C29" s="202"/>
      <c r="D29" s="233" t="s">
        <v>8</v>
      </c>
      <c r="E29" s="234"/>
      <c r="F29" s="234"/>
      <c r="G29" s="234"/>
      <c r="H29" s="234"/>
      <c r="I29" s="234"/>
      <c r="J29" s="234"/>
      <c r="K29" s="234"/>
      <c r="L29" s="234"/>
      <c r="M29" s="234"/>
      <c r="N29" s="234"/>
      <c r="O29" s="234"/>
      <c r="P29" s="234"/>
      <c r="Q29" s="234"/>
      <c r="R29" s="234"/>
      <c r="S29" s="234"/>
      <c r="T29" s="234"/>
      <c r="U29" s="234"/>
      <c r="V29" s="234"/>
      <c r="W29" s="234"/>
      <c r="X29" s="234"/>
      <c r="Y29" s="234"/>
      <c r="Z29" s="235"/>
      <c r="AA29" s="185" t="s">
        <v>9</v>
      </c>
      <c r="AB29" s="186"/>
      <c r="AC29" s="186"/>
      <c r="AD29" s="187"/>
      <c r="AE29" s="185"/>
      <c r="AF29" s="186"/>
      <c r="AG29" s="186"/>
      <c r="AH29" s="186"/>
      <c r="AI29" s="186"/>
      <c r="AJ29" s="186"/>
      <c r="AK29" s="186"/>
      <c r="AL29" s="186"/>
      <c r="AM29" s="186"/>
      <c r="AN29" s="186"/>
      <c r="AO29" s="186"/>
      <c r="AP29" s="186"/>
      <c r="AQ29" s="186"/>
      <c r="AR29" s="186"/>
      <c r="AS29" s="186"/>
      <c r="AT29" s="186"/>
      <c r="AU29" s="186"/>
      <c r="AV29" s="186"/>
      <c r="AW29" s="186"/>
      <c r="AX29" s="186"/>
      <c r="AY29" s="186"/>
      <c r="AZ29" s="187"/>
      <c r="BA29" s="194"/>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6"/>
      <c r="BY29" s="3"/>
      <c r="CG29" s="25"/>
      <c r="CH29" s="25"/>
      <c r="CI29" s="25"/>
      <c r="CJ29" s="25"/>
      <c r="CK29" s="25"/>
      <c r="CL29" s="25"/>
      <c r="CM29" s="25"/>
    </row>
    <row r="30" spans="2:91" s="24" customFormat="1" x14ac:dyDescent="0.2">
      <c r="B30" s="201"/>
      <c r="C30" s="202"/>
      <c r="D30" s="233"/>
      <c r="E30" s="234"/>
      <c r="F30" s="234"/>
      <c r="G30" s="234"/>
      <c r="H30" s="234"/>
      <c r="I30" s="234"/>
      <c r="J30" s="234"/>
      <c r="K30" s="234"/>
      <c r="L30" s="234"/>
      <c r="M30" s="234"/>
      <c r="N30" s="234"/>
      <c r="O30" s="234"/>
      <c r="P30" s="234"/>
      <c r="Q30" s="234"/>
      <c r="R30" s="234"/>
      <c r="S30" s="234"/>
      <c r="T30" s="234"/>
      <c r="U30" s="234"/>
      <c r="V30" s="234"/>
      <c r="W30" s="234"/>
      <c r="X30" s="234"/>
      <c r="Y30" s="234"/>
      <c r="Z30" s="235"/>
      <c r="AA30" s="185"/>
      <c r="AB30" s="186"/>
      <c r="AC30" s="186"/>
      <c r="AD30" s="187"/>
      <c r="AE30" s="203" t="s">
        <v>14</v>
      </c>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185" t="s">
        <v>33</v>
      </c>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232"/>
      <c r="BY30" s="3"/>
      <c r="CG30" s="25"/>
      <c r="CH30" s="25"/>
      <c r="CI30" s="25"/>
      <c r="CJ30" s="25"/>
      <c r="CK30" s="25"/>
      <c r="CL30" s="25"/>
      <c r="CM30" s="25"/>
    </row>
    <row r="31" spans="2:91" s="24" customFormat="1" ht="13.55" thickBot="1" x14ac:dyDescent="0.25">
      <c r="B31" s="201"/>
      <c r="C31" s="202"/>
      <c r="D31" s="233"/>
      <c r="E31" s="234"/>
      <c r="F31" s="234"/>
      <c r="G31" s="234"/>
      <c r="H31" s="234"/>
      <c r="I31" s="234"/>
      <c r="J31" s="234"/>
      <c r="K31" s="234"/>
      <c r="L31" s="234"/>
      <c r="M31" s="234"/>
      <c r="N31" s="234"/>
      <c r="O31" s="234"/>
      <c r="P31" s="234"/>
      <c r="Q31" s="234"/>
      <c r="R31" s="234"/>
      <c r="S31" s="234"/>
      <c r="T31" s="234"/>
      <c r="U31" s="234"/>
      <c r="V31" s="234"/>
      <c r="W31" s="234"/>
      <c r="X31" s="234"/>
      <c r="Y31" s="234"/>
      <c r="Z31" s="235"/>
      <c r="AA31" s="185"/>
      <c r="AB31" s="186"/>
      <c r="AC31" s="186"/>
      <c r="AD31" s="187"/>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185"/>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232"/>
      <c r="BY31" s="3"/>
      <c r="CG31" s="25"/>
      <c r="CH31" s="25"/>
      <c r="CI31" s="25"/>
      <c r="CJ31" s="25"/>
      <c r="CK31" s="25"/>
      <c r="CL31" s="25"/>
      <c r="CM31" s="25"/>
    </row>
    <row r="32" spans="2:91" s="24" customFormat="1" ht="4.45" customHeight="1" thickBot="1" x14ac:dyDescent="0.25">
      <c r="B32" s="174"/>
      <c r="C32" s="175"/>
      <c r="D32" s="155" t="s">
        <v>66</v>
      </c>
      <c r="E32" s="156"/>
      <c r="F32" s="156"/>
      <c r="G32" s="156"/>
      <c r="H32" s="156"/>
      <c r="I32" s="156"/>
      <c r="J32" s="156"/>
      <c r="K32" s="156"/>
      <c r="L32" s="156"/>
      <c r="M32" s="156"/>
      <c r="N32" s="156"/>
      <c r="O32" s="156"/>
      <c r="P32" s="156"/>
      <c r="Q32" s="156"/>
      <c r="R32" s="156"/>
      <c r="S32" s="156"/>
      <c r="T32" s="156"/>
      <c r="U32" s="156"/>
      <c r="V32" s="156"/>
      <c r="W32" s="156"/>
      <c r="X32" s="156"/>
      <c r="Y32" s="156"/>
      <c r="Z32" s="157"/>
      <c r="AA32" s="182" t="s">
        <v>21</v>
      </c>
      <c r="AB32" s="183"/>
      <c r="AC32" s="183"/>
      <c r="AD32" s="184"/>
      <c r="AE32" s="205"/>
      <c r="AF32" s="206"/>
      <c r="AG32" s="206"/>
      <c r="AH32" s="206"/>
      <c r="AI32" s="206"/>
      <c r="AJ32" s="206"/>
      <c r="AK32" s="206"/>
      <c r="AL32" s="206"/>
      <c r="AM32" s="206"/>
      <c r="AN32" s="206"/>
      <c r="AO32" s="206"/>
      <c r="AP32" s="206"/>
      <c r="AQ32" s="206"/>
      <c r="AR32" s="206"/>
      <c r="AS32" s="206"/>
      <c r="AT32" s="206"/>
      <c r="AU32" s="206"/>
      <c r="AV32" s="206"/>
      <c r="AW32" s="206"/>
      <c r="AX32" s="206"/>
      <c r="AY32" s="206"/>
      <c r="AZ32" s="207"/>
      <c r="BA32" s="205"/>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8"/>
      <c r="BY32" s="3"/>
      <c r="CG32" s="25"/>
      <c r="CH32" s="25"/>
      <c r="CI32" s="25"/>
      <c r="CJ32" s="25"/>
      <c r="CK32" s="25"/>
      <c r="CL32" s="25"/>
      <c r="CM32" s="25"/>
    </row>
    <row r="33" spans="2:91" s="24" customFormat="1" ht="11.95" customHeight="1" x14ac:dyDescent="0.2">
      <c r="B33" s="222" t="s">
        <v>11</v>
      </c>
      <c r="C33" s="223"/>
      <c r="D33" s="158"/>
      <c r="E33" s="159"/>
      <c r="F33" s="159"/>
      <c r="G33" s="159"/>
      <c r="H33" s="159"/>
      <c r="I33" s="159"/>
      <c r="J33" s="159"/>
      <c r="K33" s="159"/>
      <c r="L33" s="159"/>
      <c r="M33" s="159"/>
      <c r="N33" s="159"/>
      <c r="O33" s="159"/>
      <c r="P33" s="159"/>
      <c r="Q33" s="159"/>
      <c r="R33" s="159"/>
      <c r="S33" s="159"/>
      <c r="T33" s="159"/>
      <c r="U33" s="159"/>
      <c r="V33" s="159"/>
      <c r="W33" s="159"/>
      <c r="X33" s="159"/>
      <c r="Y33" s="159"/>
      <c r="Z33" s="160"/>
      <c r="AA33" s="284"/>
      <c r="AB33" s="285"/>
      <c r="AC33" s="285"/>
      <c r="AD33" s="286"/>
      <c r="AE33" s="209"/>
      <c r="AF33" s="210"/>
      <c r="AG33" s="211"/>
      <c r="AH33" s="211"/>
      <c r="AI33" s="211"/>
      <c r="AJ33" s="211"/>
      <c r="AK33" s="211"/>
      <c r="AL33" s="211"/>
      <c r="AM33" s="211"/>
      <c r="AN33" s="211"/>
      <c r="AO33" s="211"/>
      <c r="AP33" s="211"/>
      <c r="AQ33" s="211"/>
      <c r="AR33" s="211"/>
      <c r="AS33" s="211"/>
      <c r="AT33" s="211"/>
      <c r="AU33" s="211"/>
      <c r="AV33" s="211"/>
      <c r="AW33" s="211"/>
      <c r="AX33" s="211"/>
      <c r="AY33" s="212"/>
      <c r="AZ33" s="221"/>
      <c r="BA33" s="209"/>
      <c r="BB33" s="210"/>
      <c r="BC33" s="211"/>
      <c r="BD33" s="211"/>
      <c r="BE33" s="211"/>
      <c r="BF33" s="211"/>
      <c r="BG33" s="211"/>
      <c r="BH33" s="211"/>
      <c r="BI33" s="211"/>
      <c r="BJ33" s="211"/>
      <c r="BK33" s="211"/>
      <c r="BL33" s="211"/>
      <c r="BM33" s="211"/>
      <c r="BN33" s="211"/>
      <c r="BO33" s="211"/>
      <c r="BP33" s="211"/>
      <c r="BQ33" s="211"/>
      <c r="BR33" s="211"/>
      <c r="BS33" s="211"/>
      <c r="BT33" s="211"/>
      <c r="BU33" s="211"/>
      <c r="BV33" s="211"/>
      <c r="BW33" s="212"/>
      <c r="BX33" s="220"/>
      <c r="BY33" s="3"/>
      <c r="CG33" s="25"/>
      <c r="CH33" s="25"/>
      <c r="CI33" s="25"/>
      <c r="CJ33" s="25"/>
      <c r="CK33" s="25"/>
      <c r="CL33" s="25"/>
      <c r="CM33" s="25"/>
    </row>
    <row r="34" spans="2:91" s="24" customFormat="1" ht="11.95" customHeight="1" thickBot="1" x14ac:dyDescent="0.25">
      <c r="B34" s="222"/>
      <c r="C34" s="223"/>
      <c r="D34" s="236" t="s">
        <v>65</v>
      </c>
      <c r="E34" s="237"/>
      <c r="F34" s="237"/>
      <c r="G34" s="237"/>
      <c r="H34" s="237"/>
      <c r="I34" s="237"/>
      <c r="J34" s="237"/>
      <c r="K34" s="237"/>
      <c r="L34" s="237"/>
      <c r="M34" s="237"/>
      <c r="N34" s="237"/>
      <c r="O34" s="237"/>
      <c r="P34" s="237"/>
      <c r="Q34" s="237"/>
      <c r="R34" s="237"/>
      <c r="S34" s="237"/>
      <c r="T34" s="237"/>
      <c r="U34" s="237"/>
      <c r="V34" s="237"/>
      <c r="W34" s="237"/>
      <c r="X34" s="237"/>
      <c r="Y34" s="237"/>
      <c r="Z34" s="238"/>
      <c r="AA34" s="224" t="s">
        <v>64</v>
      </c>
      <c r="AB34" s="225"/>
      <c r="AC34" s="225"/>
      <c r="AD34" s="226"/>
      <c r="AE34" s="209"/>
      <c r="AF34" s="213"/>
      <c r="AG34" s="214"/>
      <c r="AH34" s="214"/>
      <c r="AI34" s="214"/>
      <c r="AJ34" s="214"/>
      <c r="AK34" s="214"/>
      <c r="AL34" s="214"/>
      <c r="AM34" s="214"/>
      <c r="AN34" s="214"/>
      <c r="AO34" s="214"/>
      <c r="AP34" s="214"/>
      <c r="AQ34" s="214"/>
      <c r="AR34" s="214"/>
      <c r="AS34" s="214"/>
      <c r="AT34" s="214"/>
      <c r="AU34" s="214"/>
      <c r="AV34" s="214"/>
      <c r="AW34" s="214"/>
      <c r="AX34" s="214"/>
      <c r="AY34" s="215"/>
      <c r="AZ34" s="221"/>
      <c r="BA34" s="209"/>
      <c r="BB34" s="213"/>
      <c r="BC34" s="214"/>
      <c r="BD34" s="214"/>
      <c r="BE34" s="214"/>
      <c r="BF34" s="214"/>
      <c r="BG34" s="214"/>
      <c r="BH34" s="214"/>
      <c r="BI34" s="214"/>
      <c r="BJ34" s="214"/>
      <c r="BK34" s="214"/>
      <c r="BL34" s="214"/>
      <c r="BM34" s="214"/>
      <c r="BN34" s="214"/>
      <c r="BO34" s="214"/>
      <c r="BP34" s="214"/>
      <c r="BQ34" s="214"/>
      <c r="BR34" s="214"/>
      <c r="BS34" s="214"/>
      <c r="BT34" s="214"/>
      <c r="BU34" s="214"/>
      <c r="BV34" s="214"/>
      <c r="BW34" s="215"/>
      <c r="BX34" s="220"/>
      <c r="BY34" s="3"/>
      <c r="CG34" s="25"/>
      <c r="CH34" s="25"/>
      <c r="CI34" s="25"/>
      <c r="CJ34" s="25"/>
      <c r="CK34" s="25"/>
      <c r="CL34" s="25"/>
      <c r="CM34" s="25"/>
    </row>
    <row r="35" spans="2:91" s="24" customFormat="1" ht="4.45" customHeight="1" thickBot="1" x14ac:dyDescent="0.25">
      <c r="B35" s="230"/>
      <c r="C35" s="231"/>
      <c r="D35" s="239"/>
      <c r="E35" s="240"/>
      <c r="F35" s="240"/>
      <c r="G35" s="240"/>
      <c r="H35" s="240"/>
      <c r="I35" s="240"/>
      <c r="J35" s="240"/>
      <c r="K35" s="240"/>
      <c r="L35" s="240"/>
      <c r="M35" s="240"/>
      <c r="N35" s="240"/>
      <c r="O35" s="240"/>
      <c r="P35" s="240"/>
      <c r="Q35" s="240"/>
      <c r="R35" s="240"/>
      <c r="S35" s="240"/>
      <c r="T35" s="240"/>
      <c r="U35" s="240"/>
      <c r="V35" s="240"/>
      <c r="W35" s="240"/>
      <c r="X35" s="240"/>
      <c r="Y35" s="240"/>
      <c r="Z35" s="241"/>
      <c r="AA35" s="227"/>
      <c r="AB35" s="228"/>
      <c r="AC35" s="228"/>
      <c r="AD35" s="229"/>
      <c r="AE35" s="216"/>
      <c r="AF35" s="217"/>
      <c r="AG35" s="217"/>
      <c r="AH35" s="217"/>
      <c r="AI35" s="217"/>
      <c r="AJ35" s="217"/>
      <c r="AK35" s="217"/>
      <c r="AL35" s="217"/>
      <c r="AM35" s="217"/>
      <c r="AN35" s="217"/>
      <c r="AO35" s="217"/>
      <c r="AP35" s="217"/>
      <c r="AQ35" s="217"/>
      <c r="AR35" s="217"/>
      <c r="AS35" s="217"/>
      <c r="AT35" s="217"/>
      <c r="AU35" s="217"/>
      <c r="AV35" s="217"/>
      <c r="AW35" s="217"/>
      <c r="AX35" s="217"/>
      <c r="AY35" s="217"/>
      <c r="AZ35" s="218"/>
      <c r="BA35" s="216"/>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9"/>
      <c r="BY35" s="3"/>
      <c r="CG35" s="25"/>
      <c r="CH35" s="25"/>
      <c r="CI35" s="25"/>
      <c r="CJ35" s="25"/>
      <c r="CK35" s="25"/>
      <c r="CL35" s="25"/>
      <c r="CM35" s="25"/>
    </row>
    <row r="36" spans="2:91" s="24" customFormat="1" ht="4.45" customHeight="1" thickBot="1" x14ac:dyDescent="0.25">
      <c r="B36" s="174"/>
      <c r="C36" s="175"/>
      <c r="D36" s="155" t="s">
        <v>63</v>
      </c>
      <c r="E36" s="156"/>
      <c r="F36" s="156"/>
      <c r="G36" s="156"/>
      <c r="H36" s="156"/>
      <c r="I36" s="156"/>
      <c r="J36" s="156"/>
      <c r="K36" s="156"/>
      <c r="L36" s="156"/>
      <c r="M36" s="156"/>
      <c r="N36" s="156"/>
      <c r="O36" s="156"/>
      <c r="P36" s="156"/>
      <c r="Q36" s="156"/>
      <c r="R36" s="156"/>
      <c r="S36" s="156"/>
      <c r="T36" s="156"/>
      <c r="U36" s="156"/>
      <c r="V36" s="156"/>
      <c r="W36" s="156"/>
      <c r="X36" s="156"/>
      <c r="Y36" s="156"/>
      <c r="Z36" s="157"/>
      <c r="AA36" s="182" t="s">
        <v>22</v>
      </c>
      <c r="AB36" s="183"/>
      <c r="AC36" s="183"/>
      <c r="AD36" s="184"/>
      <c r="AE36" s="205"/>
      <c r="AF36" s="206"/>
      <c r="AG36" s="206"/>
      <c r="AH36" s="206"/>
      <c r="AI36" s="206"/>
      <c r="AJ36" s="206"/>
      <c r="AK36" s="206"/>
      <c r="AL36" s="206"/>
      <c r="AM36" s="206"/>
      <c r="AN36" s="206"/>
      <c r="AO36" s="206"/>
      <c r="AP36" s="206"/>
      <c r="AQ36" s="206"/>
      <c r="AR36" s="206"/>
      <c r="AS36" s="206"/>
      <c r="AT36" s="206"/>
      <c r="AU36" s="206"/>
      <c r="AV36" s="206"/>
      <c r="AW36" s="206"/>
      <c r="AX36" s="206"/>
      <c r="AY36" s="206"/>
      <c r="AZ36" s="207"/>
      <c r="BA36" s="205"/>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8"/>
      <c r="BY36" s="3"/>
      <c r="CG36" s="25"/>
      <c r="CH36" s="25"/>
      <c r="CI36" s="25"/>
      <c r="CJ36" s="25"/>
      <c r="CK36" s="25"/>
      <c r="CL36" s="25"/>
      <c r="CM36" s="25"/>
    </row>
    <row r="37" spans="2:91" s="24" customFormat="1" ht="11.95" customHeight="1" x14ac:dyDescent="0.2">
      <c r="B37" s="222" t="s">
        <v>12</v>
      </c>
      <c r="C37" s="223"/>
      <c r="D37" s="158"/>
      <c r="E37" s="159"/>
      <c r="F37" s="159"/>
      <c r="G37" s="159"/>
      <c r="H37" s="159"/>
      <c r="I37" s="159"/>
      <c r="J37" s="159"/>
      <c r="K37" s="159"/>
      <c r="L37" s="159"/>
      <c r="M37" s="159"/>
      <c r="N37" s="159"/>
      <c r="O37" s="159"/>
      <c r="P37" s="159"/>
      <c r="Q37" s="159"/>
      <c r="R37" s="159"/>
      <c r="S37" s="159"/>
      <c r="T37" s="159"/>
      <c r="U37" s="159"/>
      <c r="V37" s="159"/>
      <c r="W37" s="159"/>
      <c r="X37" s="159"/>
      <c r="Y37" s="159"/>
      <c r="Z37" s="160"/>
      <c r="AA37" s="284"/>
      <c r="AB37" s="285"/>
      <c r="AC37" s="285"/>
      <c r="AD37" s="286"/>
      <c r="AE37" s="209"/>
      <c r="AF37" s="210"/>
      <c r="AG37" s="211"/>
      <c r="AH37" s="211"/>
      <c r="AI37" s="211"/>
      <c r="AJ37" s="211"/>
      <c r="AK37" s="211"/>
      <c r="AL37" s="211"/>
      <c r="AM37" s="211"/>
      <c r="AN37" s="211"/>
      <c r="AO37" s="211"/>
      <c r="AP37" s="211"/>
      <c r="AQ37" s="211"/>
      <c r="AR37" s="211"/>
      <c r="AS37" s="211"/>
      <c r="AT37" s="211"/>
      <c r="AU37" s="211"/>
      <c r="AV37" s="211"/>
      <c r="AW37" s="211"/>
      <c r="AX37" s="211"/>
      <c r="AY37" s="212"/>
      <c r="AZ37" s="221"/>
      <c r="BA37" s="209"/>
      <c r="BB37" s="210"/>
      <c r="BC37" s="211"/>
      <c r="BD37" s="211"/>
      <c r="BE37" s="211"/>
      <c r="BF37" s="211"/>
      <c r="BG37" s="211"/>
      <c r="BH37" s="211"/>
      <c r="BI37" s="211"/>
      <c r="BJ37" s="211"/>
      <c r="BK37" s="211"/>
      <c r="BL37" s="211"/>
      <c r="BM37" s="211"/>
      <c r="BN37" s="211"/>
      <c r="BO37" s="211"/>
      <c r="BP37" s="211"/>
      <c r="BQ37" s="211"/>
      <c r="BR37" s="211"/>
      <c r="BS37" s="211"/>
      <c r="BT37" s="211"/>
      <c r="BU37" s="211"/>
      <c r="BV37" s="211"/>
      <c r="BW37" s="212"/>
      <c r="BX37" s="220"/>
      <c r="BY37" s="3"/>
      <c r="CG37" s="25"/>
      <c r="CH37" s="25"/>
      <c r="CI37" s="25"/>
      <c r="CJ37" s="25"/>
      <c r="CK37" s="25"/>
      <c r="CL37" s="25"/>
      <c r="CM37" s="25"/>
    </row>
    <row r="38" spans="2:91" s="24" customFormat="1" ht="11.95" customHeight="1" thickBot="1" x14ac:dyDescent="0.25">
      <c r="B38" s="222"/>
      <c r="C38" s="223"/>
      <c r="D38" s="287" t="s">
        <v>62</v>
      </c>
      <c r="E38" s="288"/>
      <c r="F38" s="288"/>
      <c r="G38" s="288"/>
      <c r="H38" s="288"/>
      <c r="I38" s="288"/>
      <c r="J38" s="288"/>
      <c r="K38" s="288"/>
      <c r="L38" s="288"/>
      <c r="M38" s="288"/>
      <c r="N38" s="288"/>
      <c r="O38" s="288"/>
      <c r="P38" s="288"/>
      <c r="Q38" s="288"/>
      <c r="R38" s="288"/>
      <c r="S38" s="288"/>
      <c r="T38" s="288"/>
      <c r="U38" s="288"/>
      <c r="V38" s="288"/>
      <c r="W38" s="288"/>
      <c r="X38" s="288"/>
      <c r="Y38" s="288"/>
      <c r="Z38" s="289"/>
      <c r="AA38" s="224" t="s">
        <v>61</v>
      </c>
      <c r="AB38" s="225"/>
      <c r="AC38" s="225"/>
      <c r="AD38" s="226"/>
      <c r="AE38" s="209"/>
      <c r="AF38" s="213"/>
      <c r="AG38" s="214"/>
      <c r="AH38" s="214"/>
      <c r="AI38" s="214"/>
      <c r="AJ38" s="214"/>
      <c r="AK38" s="214"/>
      <c r="AL38" s="214"/>
      <c r="AM38" s="214"/>
      <c r="AN38" s="214"/>
      <c r="AO38" s="214"/>
      <c r="AP38" s="214"/>
      <c r="AQ38" s="214"/>
      <c r="AR38" s="214"/>
      <c r="AS38" s="214"/>
      <c r="AT38" s="214"/>
      <c r="AU38" s="214"/>
      <c r="AV38" s="214"/>
      <c r="AW38" s="214"/>
      <c r="AX38" s="214"/>
      <c r="AY38" s="215"/>
      <c r="AZ38" s="221"/>
      <c r="BA38" s="209"/>
      <c r="BB38" s="213"/>
      <c r="BC38" s="214"/>
      <c r="BD38" s="214"/>
      <c r="BE38" s="214"/>
      <c r="BF38" s="214"/>
      <c r="BG38" s="214"/>
      <c r="BH38" s="214"/>
      <c r="BI38" s="214"/>
      <c r="BJ38" s="214"/>
      <c r="BK38" s="214"/>
      <c r="BL38" s="214"/>
      <c r="BM38" s="214"/>
      <c r="BN38" s="214"/>
      <c r="BO38" s="214"/>
      <c r="BP38" s="214"/>
      <c r="BQ38" s="214"/>
      <c r="BR38" s="214"/>
      <c r="BS38" s="214"/>
      <c r="BT38" s="214"/>
      <c r="BU38" s="214"/>
      <c r="BV38" s="214"/>
      <c r="BW38" s="215"/>
      <c r="BX38" s="220"/>
      <c r="BY38" s="3"/>
      <c r="CG38" s="25"/>
      <c r="CH38" s="25"/>
      <c r="CI38" s="25"/>
      <c r="CJ38" s="25"/>
      <c r="CK38" s="25"/>
      <c r="CL38" s="25"/>
      <c r="CM38" s="25"/>
    </row>
    <row r="39" spans="2:91" s="24" customFormat="1" ht="4.45" customHeight="1" thickBot="1" x14ac:dyDescent="0.25">
      <c r="B39" s="230"/>
      <c r="C39" s="231"/>
      <c r="D39" s="290"/>
      <c r="E39" s="291"/>
      <c r="F39" s="291"/>
      <c r="G39" s="291"/>
      <c r="H39" s="291"/>
      <c r="I39" s="291"/>
      <c r="J39" s="291"/>
      <c r="K39" s="291"/>
      <c r="L39" s="291"/>
      <c r="M39" s="291"/>
      <c r="N39" s="291"/>
      <c r="O39" s="291"/>
      <c r="P39" s="291"/>
      <c r="Q39" s="291"/>
      <c r="R39" s="291"/>
      <c r="S39" s="291"/>
      <c r="T39" s="291"/>
      <c r="U39" s="291"/>
      <c r="V39" s="291"/>
      <c r="W39" s="291"/>
      <c r="X39" s="291"/>
      <c r="Y39" s="291"/>
      <c r="Z39" s="292"/>
      <c r="AA39" s="227"/>
      <c r="AB39" s="228"/>
      <c r="AC39" s="228"/>
      <c r="AD39" s="229"/>
      <c r="AE39" s="216"/>
      <c r="AF39" s="217"/>
      <c r="AG39" s="217"/>
      <c r="AH39" s="217"/>
      <c r="AI39" s="217"/>
      <c r="AJ39" s="217"/>
      <c r="AK39" s="217"/>
      <c r="AL39" s="217"/>
      <c r="AM39" s="217"/>
      <c r="AN39" s="217"/>
      <c r="AO39" s="217"/>
      <c r="AP39" s="217"/>
      <c r="AQ39" s="217"/>
      <c r="AR39" s="217"/>
      <c r="AS39" s="217"/>
      <c r="AT39" s="217"/>
      <c r="AU39" s="217"/>
      <c r="AV39" s="217"/>
      <c r="AW39" s="217"/>
      <c r="AX39" s="217"/>
      <c r="AY39" s="217"/>
      <c r="AZ39" s="218"/>
      <c r="BA39" s="216"/>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c r="BX39" s="219"/>
      <c r="BY39" s="3"/>
      <c r="CG39" s="25"/>
      <c r="CH39" s="25"/>
      <c r="CI39" s="25"/>
      <c r="CJ39" s="25"/>
      <c r="CK39" s="25"/>
      <c r="CL39" s="25"/>
      <c r="CM39" s="25"/>
    </row>
    <row r="40" spans="2:91" s="24" customFormat="1" ht="4.45" customHeight="1" thickBot="1" x14ac:dyDescent="0.25">
      <c r="B40" s="174"/>
      <c r="C40" s="175"/>
      <c r="D40" s="272" t="s">
        <v>59</v>
      </c>
      <c r="E40" s="273"/>
      <c r="F40" s="273"/>
      <c r="G40" s="273"/>
      <c r="H40" s="273"/>
      <c r="I40" s="273"/>
      <c r="J40" s="273"/>
      <c r="K40" s="273"/>
      <c r="L40" s="273"/>
      <c r="M40" s="273"/>
      <c r="N40" s="273"/>
      <c r="O40" s="273"/>
      <c r="P40" s="273"/>
      <c r="Q40" s="273"/>
      <c r="R40" s="273"/>
      <c r="S40" s="273"/>
      <c r="T40" s="273"/>
      <c r="U40" s="273"/>
      <c r="V40" s="273"/>
      <c r="W40" s="273"/>
      <c r="X40" s="273"/>
      <c r="Y40" s="273"/>
      <c r="Z40" s="274"/>
      <c r="AA40" s="182" t="s">
        <v>23</v>
      </c>
      <c r="AB40" s="183"/>
      <c r="AC40" s="183"/>
      <c r="AD40" s="184"/>
      <c r="AE40" s="205"/>
      <c r="AF40" s="206"/>
      <c r="AG40" s="206"/>
      <c r="AH40" s="206"/>
      <c r="AI40" s="206"/>
      <c r="AJ40" s="206"/>
      <c r="AK40" s="206"/>
      <c r="AL40" s="206"/>
      <c r="AM40" s="206"/>
      <c r="AN40" s="206"/>
      <c r="AO40" s="206"/>
      <c r="AP40" s="206"/>
      <c r="AQ40" s="206"/>
      <c r="AR40" s="206"/>
      <c r="AS40" s="206"/>
      <c r="AT40" s="206"/>
      <c r="AU40" s="206"/>
      <c r="AV40" s="206"/>
      <c r="AW40" s="206"/>
      <c r="AX40" s="206"/>
      <c r="AY40" s="206"/>
      <c r="AZ40" s="207"/>
      <c r="BA40" s="205"/>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8"/>
      <c r="BY40" s="3"/>
      <c r="CG40" s="25"/>
      <c r="CH40" s="25"/>
      <c r="CI40" s="25"/>
      <c r="CJ40" s="25"/>
      <c r="CK40" s="25"/>
      <c r="CL40" s="25"/>
      <c r="CM40" s="25"/>
    </row>
    <row r="41" spans="2:91" s="24" customFormat="1" ht="11.95" customHeight="1" x14ac:dyDescent="0.2">
      <c r="B41" s="222" t="s">
        <v>24</v>
      </c>
      <c r="C41" s="223"/>
      <c r="D41" s="275"/>
      <c r="E41" s="276"/>
      <c r="F41" s="276"/>
      <c r="G41" s="276"/>
      <c r="H41" s="276"/>
      <c r="I41" s="276"/>
      <c r="J41" s="276"/>
      <c r="K41" s="276"/>
      <c r="L41" s="276"/>
      <c r="M41" s="276"/>
      <c r="N41" s="276"/>
      <c r="O41" s="276"/>
      <c r="P41" s="276"/>
      <c r="Q41" s="276"/>
      <c r="R41" s="276"/>
      <c r="S41" s="276"/>
      <c r="T41" s="276"/>
      <c r="U41" s="276"/>
      <c r="V41" s="276"/>
      <c r="W41" s="276"/>
      <c r="X41" s="276"/>
      <c r="Y41" s="276"/>
      <c r="Z41" s="277"/>
      <c r="AA41" s="185"/>
      <c r="AB41" s="186"/>
      <c r="AC41" s="186"/>
      <c r="AD41" s="187"/>
      <c r="AE41" s="209"/>
      <c r="AF41" s="210"/>
      <c r="AG41" s="211"/>
      <c r="AH41" s="211"/>
      <c r="AI41" s="211"/>
      <c r="AJ41" s="211"/>
      <c r="AK41" s="211"/>
      <c r="AL41" s="211"/>
      <c r="AM41" s="211"/>
      <c r="AN41" s="211"/>
      <c r="AO41" s="211"/>
      <c r="AP41" s="211"/>
      <c r="AQ41" s="211"/>
      <c r="AR41" s="211"/>
      <c r="AS41" s="211"/>
      <c r="AT41" s="211"/>
      <c r="AU41" s="211"/>
      <c r="AV41" s="211"/>
      <c r="AW41" s="211"/>
      <c r="AX41" s="211"/>
      <c r="AY41" s="212"/>
      <c r="AZ41" s="221"/>
      <c r="BA41" s="209"/>
      <c r="BB41" s="210"/>
      <c r="BC41" s="211"/>
      <c r="BD41" s="211"/>
      <c r="BE41" s="211"/>
      <c r="BF41" s="211"/>
      <c r="BG41" s="211"/>
      <c r="BH41" s="211"/>
      <c r="BI41" s="211"/>
      <c r="BJ41" s="211"/>
      <c r="BK41" s="211"/>
      <c r="BL41" s="211"/>
      <c r="BM41" s="211"/>
      <c r="BN41" s="211"/>
      <c r="BO41" s="211"/>
      <c r="BP41" s="211"/>
      <c r="BQ41" s="211"/>
      <c r="BR41" s="211"/>
      <c r="BS41" s="211"/>
      <c r="BT41" s="211"/>
      <c r="BU41" s="211"/>
      <c r="BV41" s="211"/>
      <c r="BW41" s="212"/>
      <c r="BX41" s="220"/>
      <c r="BY41" s="3"/>
      <c r="CG41" s="25"/>
      <c r="CH41" s="25"/>
      <c r="CI41" s="25"/>
      <c r="CJ41" s="25"/>
      <c r="CK41" s="25"/>
      <c r="CL41" s="25"/>
      <c r="CM41" s="25"/>
    </row>
    <row r="42" spans="2:91" s="24" customFormat="1" ht="11.95" customHeight="1" thickBot="1" x14ac:dyDescent="0.25">
      <c r="B42" s="222"/>
      <c r="C42" s="223"/>
      <c r="D42" s="278" t="s">
        <v>60</v>
      </c>
      <c r="E42" s="279"/>
      <c r="F42" s="279"/>
      <c r="G42" s="279"/>
      <c r="H42" s="279"/>
      <c r="I42" s="279"/>
      <c r="J42" s="279"/>
      <c r="K42" s="279"/>
      <c r="L42" s="279"/>
      <c r="M42" s="279"/>
      <c r="N42" s="279"/>
      <c r="O42" s="279"/>
      <c r="P42" s="279"/>
      <c r="Q42" s="279"/>
      <c r="R42" s="279"/>
      <c r="S42" s="279"/>
      <c r="T42" s="279"/>
      <c r="U42" s="279"/>
      <c r="V42" s="279"/>
      <c r="W42" s="279"/>
      <c r="X42" s="279"/>
      <c r="Y42" s="279"/>
      <c r="Z42" s="280"/>
      <c r="AA42" s="224" t="s">
        <v>58</v>
      </c>
      <c r="AB42" s="225"/>
      <c r="AC42" s="225"/>
      <c r="AD42" s="226"/>
      <c r="AE42" s="209"/>
      <c r="AF42" s="213"/>
      <c r="AG42" s="214"/>
      <c r="AH42" s="214"/>
      <c r="AI42" s="214"/>
      <c r="AJ42" s="214"/>
      <c r="AK42" s="214"/>
      <c r="AL42" s="214"/>
      <c r="AM42" s="214"/>
      <c r="AN42" s="214"/>
      <c r="AO42" s="214"/>
      <c r="AP42" s="214"/>
      <c r="AQ42" s="214"/>
      <c r="AR42" s="214"/>
      <c r="AS42" s="214"/>
      <c r="AT42" s="214"/>
      <c r="AU42" s="214"/>
      <c r="AV42" s="214"/>
      <c r="AW42" s="214"/>
      <c r="AX42" s="214"/>
      <c r="AY42" s="215"/>
      <c r="AZ42" s="221"/>
      <c r="BA42" s="209"/>
      <c r="BB42" s="213"/>
      <c r="BC42" s="214"/>
      <c r="BD42" s="214"/>
      <c r="BE42" s="214"/>
      <c r="BF42" s="214"/>
      <c r="BG42" s="214"/>
      <c r="BH42" s="214"/>
      <c r="BI42" s="214"/>
      <c r="BJ42" s="214"/>
      <c r="BK42" s="214"/>
      <c r="BL42" s="214"/>
      <c r="BM42" s="214"/>
      <c r="BN42" s="214"/>
      <c r="BO42" s="214"/>
      <c r="BP42" s="214"/>
      <c r="BQ42" s="214"/>
      <c r="BR42" s="214"/>
      <c r="BS42" s="214"/>
      <c r="BT42" s="214"/>
      <c r="BU42" s="214"/>
      <c r="BV42" s="214"/>
      <c r="BW42" s="215"/>
      <c r="BX42" s="220"/>
      <c r="BY42" s="3"/>
      <c r="CG42" s="25"/>
      <c r="CH42" s="25"/>
      <c r="CI42" s="25"/>
      <c r="CJ42" s="25"/>
      <c r="CK42" s="25"/>
      <c r="CL42" s="25"/>
      <c r="CM42" s="25"/>
    </row>
    <row r="43" spans="2:91" s="24" customFormat="1" ht="4.45" customHeight="1" thickBot="1" x14ac:dyDescent="0.25">
      <c r="B43" s="230"/>
      <c r="C43" s="231"/>
      <c r="D43" s="281"/>
      <c r="E43" s="282"/>
      <c r="F43" s="282"/>
      <c r="G43" s="282"/>
      <c r="H43" s="282"/>
      <c r="I43" s="282"/>
      <c r="J43" s="282"/>
      <c r="K43" s="282"/>
      <c r="L43" s="282"/>
      <c r="M43" s="282"/>
      <c r="N43" s="282"/>
      <c r="O43" s="282"/>
      <c r="P43" s="282"/>
      <c r="Q43" s="282"/>
      <c r="R43" s="282"/>
      <c r="S43" s="282"/>
      <c r="T43" s="282"/>
      <c r="U43" s="282"/>
      <c r="V43" s="282"/>
      <c r="W43" s="282"/>
      <c r="X43" s="282"/>
      <c r="Y43" s="282"/>
      <c r="Z43" s="283"/>
      <c r="AA43" s="227"/>
      <c r="AB43" s="228"/>
      <c r="AC43" s="228"/>
      <c r="AD43" s="229"/>
      <c r="AE43" s="216"/>
      <c r="AF43" s="217"/>
      <c r="AG43" s="217"/>
      <c r="AH43" s="217"/>
      <c r="AI43" s="217"/>
      <c r="AJ43" s="217"/>
      <c r="AK43" s="217"/>
      <c r="AL43" s="217"/>
      <c r="AM43" s="217"/>
      <c r="AN43" s="217"/>
      <c r="AO43" s="217"/>
      <c r="AP43" s="217"/>
      <c r="AQ43" s="217"/>
      <c r="AR43" s="217"/>
      <c r="AS43" s="217"/>
      <c r="AT43" s="217"/>
      <c r="AU43" s="217"/>
      <c r="AV43" s="217"/>
      <c r="AW43" s="217"/>
      <c r="AX43" s="217"/>
      <c r="AY43" s="217"/>
      <c r="AZ43" s="218"/>
      <c r="BA43" s="216"/>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9"/>
      <c r="BY43" s="3"/>
      <c r="CG43" s="25"/>
      <c r="CH43" s="25"/>
      <c r="CI43" s="25"/>
      <c r="CJ43" s="25"/>
      <c r="CK43" s="25"/>
      <c r="CL43" s="25"/>
      <c r="CM43" s="25"/>
    </row>
    <row r="44" spans="2:91" s="24" customFormat="1" ht="14.3" customHeight="1" x14ac:dyDescent="0.2">
      <c r="B44" s="154"/>
      <c r="C44" s="154"/>
      <c r="D44" s="154"/>
      <c r="E44" s="154"/>
      <c r="F44" s="154"/>
      <c r="G44" s="154"/>
      <c r="H44" s="154"/>
      <c r="I44" s="154"/>
      <c r="J44" s="154"/>
      <c r="K44" s="154"/>
      <c r="L44" s="154"/>
      <c r="M44" s="154"/>
      <c r="N44" s="154"/>
      <c r="O44" s="154"/>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CG44" s="25"/>
      <c r="CH44" s="25"/>
      <c r="CI44" s="25"/>
      <c r="CJ44" s="25"/>
      <c r="CK44" s="25"/>
      <c r="CL44" s="25"/>
      <c r="CM44" s="25"/>
    </row>
    <row r="45" spans="2:91" s="24" customFormat="1" ht="14.3" customHeight="1" thickBot="1" x14ac:dyDescent="0.25">
      <c r="B45" s="147" t="s">
        <v>90</v>
      </c>
      <c r="C45" s="147"/>
      <c r="D45" s="147"/>
      <c r="E45" s="147"/>
      <c r="F45" s="147"/>
      <c r="G45" s="147"/>
      <c r="H45" s="147"/>
      <c r="I45" s="147"/>
      <c r="J45" s="147"/>
      <c r="K45" s="147"/>
      <c r="L45" s="147"/>
      <c r="M45" s="147"/>
      <c r="N45" s="147"/>
      <c r="O45" s="147"/>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CG45" s="25"/>
      <c r="CH45" s="25"/>
      <c r="CI45" s="25"/>
      <c r="CJ45" s="25"/>
      <c r="CK45" s="25"/>
      <c r="CL45" s="25"/>
      <c r="CM45" s="25"/>
    </row>
    <row r="46" spans="2:91" s="24" customFormat="1" ht="15.7" customHeight="1" thickBot="1" x14ac:dyDescent="0.25">
      <c r="B46" s="171" t="s">
        <v>31</v>
      </c>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c r="AG46" s="172"/>
      <c r="AH46" s="172"/>
      <c r="AI46" s="172"/>
      <c r="AJ46" s="172"/>
      <c r="AK46" s="172"/>
      <c r="AL46" s="172"/>
      <c r="AM46" s="172"/>
      <c r="AN46" s="172"/>
      <c r="AO46" s="172"/>
      <c r="AP46" s="172"/>
      <c r="AQ46" s="172"/>
      <c r="AR46" s="172"/>
      <c r="AS46" s="172"/>
      <c r="AT46" s="172"/>
      <c r="AU46" s="172"/>
      <c r="AV46" s="172"/>
      <c r="AW46" s="172"/>
      <c r="AX46" s="172"/>
      <c r="AY46" s="172"/>
      <c r="AZ46" s="172"/>
      <c r="BA46" s="172"/>
      <c r="BB46" s="172"/>
      <c r="BC46" s="172"/>
      <c r="BD46" s="172"/>
      <c r="BE46" s="172"/>
      <c r="BF46" s="172"/>
      <c r="BG46" s="172"/>
      <c r="BH46" s="172"/>
      <c r="BI46" s="172"/>
      <c r="BJ46" s="172"/>
      <c r="BK46" s="172"/>
      <c r="BL46" s="172"/>
      <c r="BM46" s="172"/>
      <c r="BN46" s="172"/>
      <c r="BO46" s="172"/>
      <c r="BP46" s="172"/>
      <c r="BQ46" s="172"/>
      <c r="BR46" s="172"/>
      <c r="BS46" s="172"/>
      <c r="BT46" s="172"/>
      <c r="BU46" s="172"/>
      <c r="BV46" s="172"/>
      <c r="BW46" s="172"/>
      <c r="BX46" s="173"/>
      <c r="BY46" s="3"/>
      <c r="CG46" s="25"/>
      <c r="CH46" s="25"/>
      <c r="CI46" s="25"/>
      <c r="CJ46" s="25"/>
      <c r="CK46" s="25"/>
      <c r="CL46" s="25"/>
      <c r="CM46" s="25"/>
    </row>
    <row r="47" spans="2:91" s="24" customFormat="1" ht="12.85" customHeight="1" x14ac:dyDescent="0.2">
      <c r="B47" s="174"/>
      <c r="C47" s="175"/>
      <c r="D47" s="176" t="s">
        <v>34</v>
      </c>
      <c r="E47" s="177"/>
      <c r="F47" s="177"/>
      <c r="G47" s="177"/>
      <c r="H47" s="177"/>
      <c r="I47" s="177"/>
      <c r="J47" s="177"/>
      <c r="K47" s="177"/>
      <c r="L47" s="177"/>
      <c r="M47" s="177"/>
      <c r="N47" s="177"/>
      <c r="O47" s="177"/>
      <c r="P47" s="177"/>
      <c r="Q47" s="177"/>
      <c r="R47" s="177"/>
      <c r="S47" s="177"/>
      <c r="T47" s="177"/>
      <c r="U47" s="177"/>
      <c r="V47" s="177"/>
      <c r="W47" s="177"/>
      <c r="X47" s="177"/>
      <c r="Y47" s="177"/>
      <c r="Z47" s="178"/>
      <c r="AA47" s="182"/>
      <c r="AB47" s="183"/>
      <c r="AC47" s="183"/>
      <c r="AD47" s="184"/>
      <c r="AE47" s="182" t="s">
        <v>1</v>
      </c>
      <c r="AF47" s="183"/>
      <c r="AG47" s="183"/>
      <c r="AH47" s="183"/>
      <c r="AI47" s="183"/>
      <c r="AJ47" s="183"/>
      <c r="AK47" s="183"/>
      <c r="AL47" s="183"/>
      <c r="AM47" s="183"/>
      <c r="AN47" s="183"/>
      <c r="AO47" s="183"/>
      <c r="AP47" s="183"/>
      <c r="AQ47" s="183"/>
      <c r="AR47" s="183"/>
      <c r="AS47" s="183"/>
      <c r="AT47" s="183"/>
      <c r="AU47" s="183"/>
      <c r="AV47" s="183"/>
      <c r="AW47" s="183"/>
      <c r="AX47" s="183"/>
      <c r="AY47" s="183"/>
      <c r="AZ47" s="184"/>
      <c r="BA47" s="188" t="s">
        <v>2</v>
      </c>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90"/>
      <c r="BY47" s="3"/>
      <c r="CG47" s="25"/>
      <c r="CH47" s="25"/>
      <c r="CI47" s="25"/>
      <c r="CJ47" s="25"/>
      <c r="CK47" s="25"/>
      <c r="CL47" s="25"/>
      <c r="CM47" s="25"/>
    </row>
    <row r="48" spans="2:91" s="24" customFormat="1" x14ac:dyDescent="0.2">
      <c r="B48" s="197" t="s">
        <v>3</v>
      </c>
      <c r="C48" s="198"/>
      <c r="D48" s="179"/>
      <c r="E48" s="180"/>
      <c r="F48" s="180"/>
      <c r="G48" s="180"/>
      <c r="H48" s="180"/>
      <c r="I48" s="180"/>
      <c r="J48" s="180"/>
      <c r="K48" s="180"/>
      <c r="L48" s="180"/>
      <c r="M48" s="180"/>
      <c r="N48" s="180"/>
      <c r="O48" s="180"/>
      <c r="P48" s="180"/>
      <c r="Q48" s="180"/>
      <c r="R48" s="180"/>
      <c r="S48" s="180"/>
      <c r="T48" s="180"/>
      <c r="U48" s="180"/>
      <c r="V48" s="180"/>
      <c r="W48" s="180"/>
      <c r="X48" s="180"/>
      <c r="Y48" s="180"/>
      <c r="Z48" s="181"/>
      <c r="AA48" s="199" t="s">
        <v>4</v>
      </c>
      <c r="AB48" s="200"/>
      <c r="AC48" s="200"/>
      <c r="AD48" s="200"/>
      <c r="AE48" s="185"/>
      <c r="AF48" s="186"/>
      <c r="AG48" s="186"/>
      <c r="AH48" s="186"/>
      <c r="AI48" s="186"/>
      <c r="AJ48" s="186"/>
      <c r="AK48" s="186"/>
      <c r="AL48" s="186"/>
      <c r="AM48" s="186"/>
      <c r="AN48" s="186"/>
      <c r="AO48" s="186"/>
      <c r="AP48" s="186"/>
      <c r="AQ48" s="186"/>
      <c r="AR48" s="186"/>
      <c r="AS48" s="186"/>
      <c r="AT48" s="186"/>
      <c r="AU48" s="186"/>
      <c r="AV48" s="186"/>
      <c r="AW48" s="186"/>
      <c r="AX48" s="186"/>
      <c r="AY48" s="186"/>
      <c r="AZ48" s="187"/>
      <c r="BA48" s="191"/>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3"/>
      <c r="BY48" s="3"/>
      <c r="CG48" s="25"/>
      <c r="CH48" s="25"/>
      <c r="CI48" s="25"/>
      <c r="CJ48" s="25"/>
      <c r="CK48" s="25"/>
      <c r="CL48" s="25"/>
      <c r="CM48" s="25"/>
    </row>
    <row r="49" spans="2:91" s="24" customFormat="1" x14ac:dyDescent="0.2">
      <c r="B49" s="197" t="s">
        <v>5</v>
      </c>
      <c r="C49" s="198"/>
      <c r="D49" s="179"/>
      <c r="E49" s="180"/>
      <c r="F49" s="180"/>
      <c r="G49" s="180"/>
      <c r="H49" s="180"/>
      <c r="I49" s="180"/>
      <c r="J49" s="180"/>
      <c r="K49" s="180"/>
      <c r="L49" s="180"/>
      <c r="M49" s="180"/>
      <c r="N49" s="180"/>
      <c r="O49" s="180"/>
      <c r="P49" s="180"/>
      <c r="Q49" s="180"/>
      <c r="R49" s="180"/>
      <c r="S49" s="180"/>
      <c r="T49" s="180"/>
      <c r="U49" s="180"/>
      <c r="V49" s="180"/>
      <c r="W49" s="180"/>
      <c r="X49" s="180"/>
      <c r="Y49" s="180"/>
      <c r="Z49" s="181"/>
      <c r="AA49" s="199" t="s">
        <v>6</v>
      </c>
      <c r="AB49" s="200"/>
      <c r="AC49" s="200"/>
      <c r="AD49" s="200"/>
      <c r="AE49" s="185"/>
      <c r="AF49" s="186"/>
      <c r="AG49" s="186"/>
      <c r="AH49" s="186"/>
      <c r="AI49" s="186"/>
      <c r="AJ49" s="186"/>
      <c r="AK49" s="186"/>
      <c r="AL49" s="186"/>
      <c r="AM49" s="186"/>
      <c r="AN49" s="186"/>
      <c r="AO49" s="186"/>
      <c r="AP49" s="186"/>
      <c r="AQ49" s="186"/>
      <c r="AR49" s="186"/>
      <c r="AS49" s="186"/>
      <c r="AT49" s="186"/>
      <c r="AU49" s="186"/>
      <c r="AV49" s="186"/>
      <c r="AW49" s="186"/>
      <c r="AX49" s="186"/>
      <c r="AY49" s="186"/>
      <c r="AZ49" s="187"/>
      <c r="BA49" s="191"/>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3"/>
      <c r="BY49" s="3"/>
      <c r="CG49" s="25"/>
      <c r="CH49" s="25"/>
      <c r="CI49" s="25"/>
      <c r="CJ49" s="25"/>
      <c r="CK49" s="25"/>
      <c r="CL49" s="25"/>
      <c r="CM49" s="25"/>
    </row>
    <row r="50" spans="2:91" s="24" customFormat="1" x14ac:dyDescent="0.2">
      <c r="B50" s="201" t="s">
        <v>7</v>
      </c>
      <c r="C50" s="202"/>
      <c r="D50" s="233" t="s">
        <v>8</v>
      </c>
      <c r="E50" s="234"/>
      <c r="F50" s="234"/>
      <c r="G50" s="234"/>
      <c r="H50" s="234"/>
      <c r="I50" s="234"/>
      <c r="J50" s="234"/>
      <c r="K50" s="234"/>
      <c r="L50" s="234"/>
      <c r="M50" s="234"/>
      <c r="N50" s="234"/>
      <c r="O50" s="234"/>
      <c r="P50" s="234"/>
      <c r="Q50" s="234"/>
      <c r="R50" s="234"/>
      <c r="S50" s="234"/>
      <c r="T50" s="234"/>
      <c r="U50" s="234"/>
      <c r="V50" s="234"/>
      <c r="W50" s="234"/>
      <c r="X50" s="234"/>
      <c r="Y50" s="234"/>
      <c r="Z50" s="235"/>
      <c r="AA50" s="185" t="s">
        <v>9</v>
      </c>
      <c r="AB50" s="186"/>
      <c r="AC50" s="186"/>
      <c r="AD50" s="187"/>
      <c r="AE50" s="185"/>
      <c r="AF50" s="186"/>
      <c r="AG50" s="186"/>
      <c r="AH50" s="186"/>
      <c r="AI50" s="186"/>
      <c r="AJ50" s="186"/>
      <c r="AK50" s="186"/>
      <c r="AL50" s="186"/>
      <c r="AM50" s="186"/>
      <c r="AN50" s="186"/>
      <c r="AO50" s="186"/>
      <c r="AP50" s="186"/>
      <c r="AQ50" s="186"/>
      <c r="AR50" s="186"/>
      <c r="AS50" s="186"/>
      <c r="AT50" s="186"/>
      <c r="AU50" s="186"/>
      <c r="AV50" s="186"/>
      <c r="AW50" s="186"/>
      <c r="AX50" s="186"/>
      <c r="AY50" s="186"/>
      <c r="AZ50" s="187"/>
      <c r="BA50" s="194"/>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6"/>
      <c r="BY50" s="3"/>
      <c r="CG50" s="25"/>
      <c r="CH50" s="25"/>
      <c r="CI50" s="25"/>
      <c r="CJ50" s="25"/>
      <c r="CK50" s="25"/>
      <c r="CL50" s="25"/>
      <c r="CM50" s="25"/>
    </row>
    <row r="51" spans="2:91" s="24" customFormat="1" x14ac:dyDescent="0.2">
      <c r="B51" s="201"/>
      <c r="C51" s="202"/>
      <c r="D51" s="233"/>
      <c r="E51" s="234"/>
      <c r="F51" s="234"/>
      <c r="G51" s="234"/>
      <c r="H51" s="234"/>
      <c r="I51" s="234"/>
      <c r="J51" s="234"/>
      <c r="K51" s="234"/>
      <c r="L51" s="234"/>
      <c r="M51" s="234"/>
      <c r="N51" s="234"/>
      <c r="O51" s="234"/>
      <c r="P51" s="234"/>
      <c r="Q51" s="234"/>
      <c r="R51" s="234"/>
      <c r="S51" s="234"/>
      <c r="T51" s="234"/>
      <c r="U51" s="234"/>
      <c r="V51" s="234"/>
      <c r="W51" s="234"/>
      <c r="X51" s="234"/>
      <c r="Y51" s="234"/>
      <c r="Z51" s="235"/>
      <c r="AA51" s="185"/>
      <c r="AB51" s="186"/>
      <c r="AC51" s="186"/>
      <c r="AD51" s="187"/>
      <c r="AE51" s="203" t="s">
        <v>13</v>
      </c>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185" t="s">
        <v>14</v>
      </c>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232"/>
      <c r="BY51" s="3"/>
      <c r="CG51" s="25"/>
      <c r="CH51" s="25"/>
      <c r="CI51" s="25"/>
      <c r="CJ51" s="25"/>
      <c r="CK51" s="25"/>
      <c r="CL51" s="25"/>
      <c r="CM51" s="25"/>
    </row>
    <row r="52" spans="2:91" s="24" customFormat="1" ht="13.55" thickBot="1" x14ac:dyDescent="0.25">
      <c r="B52" s="201"/>
      <c r="C52" s="202"/>
      <c r="D52" s="233"/>
      <c r="E52" s="234"/>
      <c r="F52" s="234"/>
      <c r="G52" s="234"/>
      <c r="H52" s="234"/>
      <c r="I52" s="234"/>
      <c r="J52" s="234"/>
      <c r="K52" s="234"/>
      <c r="L52" s="234"/>
      <c r="M52" s="234"/>
      <c r="N52" s="234"/>
      <c r="O52" s="234"/>
      <c r="P52" s="234"/>
      <c r="Q52" s="234"/>
      <c r="R52" s="234"/>
      <c r="S52" s="234"/>
      <c r="T52" s="234"/>
      <c r="U52" s="234"/>
      <c r="V52" s="234"/>
      <c r="W52" s="234"/>
      <c r="X52" s="234"/>
      <c r="Y52" s="234"/>
      <c r="Z52" s="235"/>
      <c r="AA52" s="185"/>
      <c r="AB52" s="186"/>
      <c r="AC52" s="186"/>
      <c r="AD52" s="187"/>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185"/>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232"/>
      <c r="BY52" s="3"/>
      <c r="CG52" s="25"/>
      <c r="CH52" s="25"/>
      <c r="CI52" s="25"/>
      <c r="CJ52" s="25"/>
      <c r="CK52" s="25"/>
      <c r="CL52" s="25"/>
      <c r="CM52" s="25"/>
    </row>
    <row r="53" spans="2:91" s="24" customFormat="1" ht="4.45" customHeight="1" thickBot="1" x14ac:dyDescent="0.25">
      <c r="B53" s="174" t="s">
        <v>27</v>
      </c>
      <c r="C53" s="175"/>
      <c r="D53" s="155" t="s">
        <v>26</v>
      </c>
      <c r="E53" s="156"/>
      <c r="F53" s="156"/>
      <c r="G53" s="156"/>
      <c r="H53" s="156"/>
      <c r="I53" s="156"/>
      <c r="J53" s="156"/>
      <c r="K53" s="156"/>
      <c r="L53" s="156"/>
      <c r="M53" s="156"/>
      <c r="N53" s="156"/>
      <c r="O53" s="156"/>
      <c r="P53" s="156"/>
      <c r="Q53" s="156"/>
      <c r="R53" s="156"/>
      <c r="S53" s="156"/>
      <c r="T53" s="156"/>
      <c r="U53" s="156"/>
      <c r="V53" s="156"/>
      <c r="W53" s="156"/>
      <c r="X53" s="156"/>
      <c r="Y53" s="156"/>
      <c r="Z53" s="157"/>
      <c r="AA53" s="182" t="s">
        <v>25</v>
      </c>
      <c r="AB53" s="183"/>
      <c r="AC53" s="183"/>
      <c r="AD53" s="184"/>
      <c r="AE53" s="205"/>
      <c r="AF53" s="206"/>
      <c r="AG53" s="206"/>
      <c r="AH53" s="206"/>
      <c r="AI53" s="206"/>
      <c r="AJ53" s="206"/>
      <c r="AK53" s="206"/>
      <c r="AL53" s="206"/>
      <c r="AM53" s="206"/>
      <c r="AN53" s="206"/>
      <c r="AO53" s="206"/>
      <c r="AP53" s="206"/>
      <c r="AQ53" s="206"/>
      <c r="AR53" s="206"/>
      <c r="AS53" s="206"/>
      <c r="AT53" s="206"/>
      <c r="AU53" s="206"/>
      <c r="AV53" s="206"/>
      <c r="AW53" s="206"/>
      <c r="AX53" s="206"/>
      <c r="AY53" s="206"/>
      <c r="AZ53" s="207"/>
      <c r="BA53" s="205"/>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8"/>
      <c r="BY53" s="3"/>
      <c r="CG53" s="25"/>
      <c r="CH53" s="25"/>
      <c r="CI53" s="25"/>
      <c r="CJ53" s="25"/>
      <c r="CK53" s="25"/>
      <c r="CL53" s="25"/>
      <c r="CM53" s="25"/>
    </row>
    <row r="54" spans="2:91" s="24" customFormat="1" ht="11.95" customHeight="1" x14ac:dyDescent="0.2">
      <c r="B54" s="265"/>
      <c r="C54" s="266"/>
      <c r="D54" s="158"/>
      <c r="E54" s="159"/>
      <c r="F54" s="159"/>
      <c r="G54" s="159"/>
      <c r="H54" s="159"/>
      <c r="I54" s="159"/>
      <c r="J54" s="159"/>
      <c r="K54" s="159"/>
      <c r="L54" s="159"/>
      <c r="M54" s="159"/>
      <c r="N54" s="159"/>
      <c r="O54" s="159"/>
      <c r="P54" s="159"/>
      <c r="Q54" s="159"/>
      <c r="R54" s="159"/>
      <c r="S54" s="159"/>
      <c r="T54" s="159"/>
      <c r="U54" s="159"/>
      <c r="V54" s="159"/>
      <c r="W54" s="159"/>
      <c r="X54" s="159"/>
      <c r="Y54" s="159"/>
      <c r="Z54" s="160"/>
      <c r="AA54" s="185"/>
      <c r="AB54" s="186"/>
      <c r="AC54" s="186"/>
      <c r="AD54" s="187"/>
      <c r="AE54" s="209"/>
      <c r="AF54" s="210"/>
      <c r="AG54" s="211"/>
      <c r="AH54" s="211"/>
      <c r="AI54" s="211"/>
      <c r="AJ54" s="211"/>
      <c r="AK54" s="211"/>
      <c r="AL54" s="211"/>
      <c r="AM54" s="211"/>
      <c r="AN54" s="211"/>
      <c r="AO54" s="211"/>
      <c r="AP54" s="211"/>
      <c r="AQ54" s="211"/>
      <c r="AR54" s="211"/>
      <c r="AS54" s="211"/>
      <c r="AT54" s="211"/>
      <c r="AU54" s="211"/>
      <c r="AV54" s="211"/>
      <c r="AW54" s="211"/>
      <c r="AX54" s="211"/>
      <c r="AY54" s="212"/>
      <c r="AZ54" s="221"/>
      <c r="BA54" s="209"/>
      <c r="BB54" s="210"/>
      <c r="BC54" s="211"/>
      <c r="BD54" s="211"/>
      <c r="BE54" s="211"/>
      <c r="BF54" s="211"/>
      <c r="BG54" s="211"/>
      <c r="BH54" s="211"/>
      <c r="BI54" s="211"/>
      <c r="BJ54" s="211"/>
      <c r="BK54" s="211"/>
      <c r="BL54" s="211"/>
      <c r="BM54" s="211"/>
      <c r="BN54" s="211"/>
      <c r="BO54" s="211"/>
      <c r="BP54" s="211"/>
      <c r="BQ54" s="211"/>
      <c r="BR54" s="211"/>
      <c r="BS54" s="211"/>
      <c r="BT54" s="211"/>
      <c r="BU54" s="211"/>
      <c r="BV54" s="211"/>
      <c r="BW54" s="212"/>
      <c r="BX54" s="220"/>
      <c r="BY54" s="3"/>
      <c r="CG54" s="25"/>
      <c r="CH54" s="25"/>
      <c r="CI54" s="25"/>
      <c r="CJ54" s="25"/>
      <c r="CK54" s="25"/>
      <c r="CL54" s="25"/>
      <c r="CM54" s="25"/>
    </row>
    <row r="55" spans="2:91" s="24" customFormat="1" ht="11.95" customHeight="1" thickBot="1" x14ac:dyDescent="0.25">
      <c r="B55" s="267" t="s">
        <v>72</v>
      </c>
      <c r="C55" s="268"/>
      <c r="D55" s="287" t="s">
        <v>68</v>
      </c>
      <c r="E55" s="288"/>
      <c r="F55" s="288"/>
      <c r="G55" s="288"/>
      <c r="H55" s="288"/>
      <c r="I55" s="288"/>
      <c r="J55" s="288"/>
      <c r="K55" s="288"/>
      <c r="L55" s="288"/>
      <c r="M55" s="288"/>
      <c r="N55" s="288"/>
      <c r="O55" s="288"/>
      <c r="P55" s="288"/>
      <c r="Q55" s="288"/>
      <c r="R55" s="288"/>
      <c r="S55" s="288"/>
      <c r="T55" s="288"/>
      <c r="U55" s="288"/>
      <c r="V55" s="288"/>
      <c r="W55" s="288"/>
      <c r="X55" s="288"/>
      <c r="Y55" s="288"/>
      <c r="Z55" s="289"/>
      <c r="AA55" s="224" t="s">
        <v>67</v>
      </c>
      <c r="AB55" s="225"/>
      <c r="AC55" s="225"/>
      <c r="AD55" s="226"/>
      <c r="AE55" s="209"/>
      <c r="AF55" s="213"/>
      <c r="AG55" s="214"/>
      <c r="AH55" s="214"/>
      <c r="AI55" s="214"/>
      <c r="AJ55" s="214"/>
      <c r="AK55" s="214"/>
      <c r="AL55" s="214"/>
      <c r="AM55" s="214"/>
      <c r="AN55" s="214"/>
      <c r="AO55" s="214"/>
      <c r="AP55" s="214"/>
      <c r="AQ55" s="214"/>
      <c r="AR55" s="214"/>
      <c r="AS55" s="214"/>
      <c r="AT55" s="214"/>
      <c r="AU55" s="214"/>
      <c r="AV55" s="214"/>
      <c r="AW55" s="214"/>
      <c r="AX55" s="214"/>
      <c r="AY55" s="215"/>
      <c r="AZ55" s="221"/>
      <c r="BA55" s="209"/>
      <c r="BB55" s="213"/>
      <c r="BC55" s="214"/>
      <c r="BD55" s="214"/>
      <c r="BE55" s="214"/>
      <c r="BF55" s="214"/>
      <c r="BG55" s="214"/>
      <c r="BH55" s="214"/>
      <c r="BI55" s="214"/>
      <c r="BJ55" s="214"/>
      <c r="BK55" s="214"/>
      <c r="BL55" s="214"/>
      <c r="BM55" s="214"/>
      <c r="BN55" s="214"/>
      <c r="BO55" s="214"/>
      <c r="BP55" s="214"/>
      <c r="BQ55" s="214"/>
      <c r="BR55" s="214"/>
      <c r="BS55" s="214"/>
      <c r="BT55" s="214"/>
      <c r="BU55" s="214"/>
      <c r="BV55" s="214"/>
      <c r="BW55" s="215"/>
      <c r="BX55" s="220"/>
      <c r="BY55" s="3"/>
      <c r="CG55" s="25"/>
      <c r="CH55" s="25"/>
      <c r="CI55" s="25"/>
      <c r="CJ55" s="25"/>
      <c r="CK55" s="25"/>
      <c r="CL55" s="25"/>
      <c r="CM55" s="25"/>
    </row>
    <row r="56" spans="2:91" s="24" customFormat="1" ht="4.45" customHeight="1" thickBot="1" x14ac:dyDescent="0.25">
      <c r="B56" s="269"/>
      <c r="C56" s="270"/>
      <c r="D56" s="290"/>
      <c r="E56" s="291"/>
      <c r="F56" s="291"/>
      <c r="G56" s="291"/>
      <c r="H56" s="291"/>
      <c r="I56" s="291"/>
      <c r="J56" s="291"/>
      <c r="K56" s="291"/>
      <c r="L56" s="291"/>
      <c r="M56" s="291"/>
      <c r="N56" s="291"/>
      <c r="O56" s="291"/>
      <c r="P56" s="291"/>
      <c r="Q56" s="291"/>
      <c r="R56" s="291"/>
      <c r="S56" s="291"/>
      <c r="T56" s="291"/>
      <c r="U56" s="291"/>
      <c r="V56" s="291"/>
      <c r="W56" s="291"/>
      <c r="X56" s="291"/>
      <c r="Y56" s="291"/>
      <c r="Z56" s="292"/>
      <c r="AA56" s="227"/>
      <c r="AB56" s="228"/>
      <c r="AC56" s="228"/>
      <c r="AD56" s="229"/>
      <c r="AE56" s="216"/>
      <c r="AF56" s="217"/>
      <c r="AG56" s="217"/>
      <c r="AH56" s="217"/>
      <c r="AI56" s="217"/>
      <c r="AJ56" s="217"/>
      <c r="AK56" s="217"/>
      <c r="AL56" s="217"/>
      <c r="AM56" s="217"/>
      <c r="AN56" s="217"/>
      <c r="AO56" s="217"/>
      <c r="AP56" s="217"/>
      <c r="AQ56" s="217"/>
      <c r="AR56" s="217"/>
      <c r="AS56" s="217"/>
      <c r="AT56" s="217"/>
      <c r="AU56" s="217"/>
      <c r="AV56" s="217"/>
      <c r="AW56" s="217"/>
      <c r="AX56" s="217"/>
      <c r="AY56" s="217"/>
      <c r="AZ56" s="218"/>
      <c r="BA56" s="216"/>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X56" s="219"/>
      <c r="BY56" s="3"/>
      <c r="CG56" s="25"/>
      <c r="CH56" s="25"/>
      <c r="CI56" s="25"/>
      <c r="CJ56" s="25"/>
      <c r="CK56" s="25"/>
      <c r="CL56" s="25"/>
      <c r="CM56" s="25"/>
    </row>
    <row r="57" spans="2:91" s="24" customFormat="1" ht="4.45" customHeight="1" thickBot="1" x14ac:dyDescent="0.25">
      <c r="B57" s="174" t="s">
        <v>29</v>
      </c>
      <c r="C57" s="175"/>
      <c r="D57" s="155" t="s">
        <v>28</v>
      </c>
      <c r="E57" s="156"/>
      <c r="F57" s="156"/>
      <c r="G57" s="156"/>
      <c r="H57" s="156"/>
      <c r="I57" s="156"/>
      <c r="J57" s="156"/>
      <c r="K57" s="156"/>
      <c r="L57" s="156"/>
      <c r="M57" s="156"/>
      <c r="N57" s="156"/>
      <c r="O57" s="156"/>
      <c r="P57" s="156"/>
      <c r="Q57" s="156"/>
      <c r="R57" s="156"/>
      <c r="S57" s="156"/>
      <c r="T57" s="156"/>
      <c r="U57" s="156"/>
      <c r="V57" s="156"/>
      <c r="W57" s="156"/>
      <c r="X57" s="156"/>
      <c r="Y57" s="156"/>
      <c r="Z57" s="157"/>
      <c r="AA57" s="182" t="s">
        <v>30</v>
      </c>
      <c r="AB57" s="183"/>
      <c r="AC57" s="183"/>
      <c r="AD57" s="184"/>
      <c r="AE57" s="205"/>
      <c r="AF57" s="206"/>
      <c r="AG57" s="206"/>
      <c r="AH57" s="206"/>
      <c r="AI57" s="206"/>
      <c r="AJ57" s="206"/>
      <c r="AK57" s="206"/>
      <c r="AL57" s="206"/>
      <c r="AM57" s="206"/>
      <c r="AN57" s="206"/>
      <c r="AO57" s="206"/>
      <c r="AP57" s="206"/>
      <c r="AQ57" s="206"/>
      <c r="AR57" s="206"/>
      <c r="AS57" s="206"/>
      <c r="AT57" s="206"/>
      <c r="AU57" s="206"/>
      <c r="AV57" s="206"/>
      <c r="AW57" s="206"/>
      <c r="AX57" s="206"/>
      <c r="AY57" s="206"/>
      <c r="AZ57" s="207"/>
      <c r="BA57" s="205"/>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8"/>
      <c r="BY57" s="3"/>
      <c r="CG57" s="25"/>
      <c r="CH57" s="25"/>
      <c r="CI57" s="25"/>
      <c r="CJ57" s="25"/>
      <c r="CK57" s="25"/>
      <c r="CL57" s="25"/>
      <c r="CM57" s="25"/>
    </row>
    <row r="58" spans="2:91" s="24" customFormat="1" ht="10" customHeight="1" x14ac:dyDescent="0.2">
      <c r="B58" s="265"/>
      <c r="C58" s="266"/>
      <c r="D58" s="158"/>
      <c r="E58" s="159"/>
      <c r="F58" s="159"/>
      <c r="G58" s="159"/>
      <c r="H58" s="159"/>
      <c r="I58" s="159"/>
      <c r="J58" s="159"/>
      <c r="K58" s="159"/>
      <c r="L58" s="159"/>
      <c r="M58" s="159"/>
      <c r="N58" s="159"/>
      <c r="O58" s="159"/>
      <c r="P58" s="159"/>
      <c r="Q58" s="159"/>
      <c r="R58" s="159"/>
      <c r="S58" s="159"/>
      <c r="T58" s="159"/>
      <c r="U58" s="159"/>
      <c r="V58" s="159"/>
      <c r="W58" s="159"/>
      <c r="X58" s="159"/>
      <c r="Y58" s="159"/>
      <c r="Z58" s="160"/>
      <c r="AA58" s="185"/>
      <c r="AB58" s="186"/>
      <c r="AC58" s="186"/>
      <c r="AD58" s="187"/>
      <c r="AE58" s="209"/>
      <c r="AF58" s="210"/>
      <c r="AG58" s="211"/>
      <c r="AH58" s="211"/>
      <c r="AI58" s="211"/>
      <c r="AJ58" s="211"/>
      <c r="AK58" s="211"/>
      <c r="AL58" s="211"/>
      <c r="AM58" s="211"/>
      <c r="AN58" s="211"/>
      <c r="AO58" s="211"/>
      <c r="AP58" s="211"/>
      <c r="AQ58" s="211"/>
      <c r="AR58" s="211"/>
      <c r="AS58" s="211"/>
      <c r="AT58" s="211"/>
      <c r="AU58" s="211"/>
      <c r="AV58" s="211"/>
      <c r="AW58" s="211"/>
      <c r="AX58" s="211"/>
      <c r="AY58" s="212"/>
      <c r="AZ58" s="221"/>
      <c r="BA58" s="209"/>
      <c r="BB58" s="210"/>
      <c r="BC58" s="211"/>
      <c r="BD58" s="211"/>
      <c r="BE58" s="211"/>
      <c r="BF58" s="211"/>
      <c r="BG58" s="211"/>
      <c r="BH58" s="211"/>
      <c r="BI58" s="211"/>
      <c r="BJ58" s="211"/>
      <c r="BK58" s="211"/>
      <c r="BL58" s="211"/>
      <c r="BM58" s="211"/>
      <c r="BN58" s="211"/>
      <c r="BO58" s="211"/>
      <c r="BP58" s="211"/>
      <c r="BQ58" s="211"/>
      <c r="BR58" s="211"/>
      <c r="BS58" s="211"/>
      <c r="BT58" s="211"/>
      <c r="BU58" s="211"/>
      <c r="BV58" s="211"/>
      <c r="BW58" s="212"/>
      <c r="BX58" s="220"/>
      <c r="BY58" s="3"/>
      <c r="CG58" s="25"/>
      <c r="CH58" s="25"/>
      <c r="CI58" s="25"/>
      <c r="CJ58" s="25"/>
      <c r="CK58" s="25"/>
      <c r="CL58" s="25"/>
      <c r="CM58" s="25"/>
    </row>
    <row r="59" spans="2:91" s="24" customFormat="1" ht="10" customHeight="1" thickBot="1" x14ac:dyDescent="0.25">
      <c r="B59" s="267" t="s">
        <v>69</v>
      </c>
      <c r="C59" s="268"/>
      <c r="D59" s="287" t="s">
        <v>70</v>
      </c>
      <c r="E59" s="288"/>
      <c r="F59" s="288"/>
      <c r="G59" s="288"/>
      <c r="H59" s="288"/>
      <c r="I59" s="288"/>
      <c r="J59" s="288"/>
      <c r="K59" s="288"/>
      <c r="L59" s="288"/>
      <c r="M59" s="288"/>
      <c r="N59" s="288"/>
      <c r="O59" s="288"/>
      <c r="P59" s="288"/>
      <c r="Q59" s="288"/>
      <c r="R59" s="288"/>
      <c r="S59" s="288"/>
      <c r="T59" s="288"/>
      <c r="U59" s="288"/>
      <c r="V59" s="288"/>
      <c r="W59" s="288"/>
      <c r="X59" s="288"/>
      <c r="Y59" s="288"/>
      <c r="Z59" s="289"/>
      <c r="AA59" s="224" t="s">
        <v>71</v>
      </c>
      <c r="AB59" s="225"/>
      <c r="AC59" s="225"/>
      <c r="AD59" s="226"/>
      <c r="AE59" s="209"/>
      <c r="AF59" s="213"/>
      <c r="AG59" s="214"/>
      <c r="AH59" s="214"/>
      <c r="AI59" s="214"/>
      <c r="AJ59" s="214"/>
      <c r="AK59" s="214"/>
      <c r="AL59" s="214"/>
      <c r="AM59" s="214"/>
      <c r="AN59" s="214"/>
      <c r="AO59" s="214"/>
      <c r="AP59" s="214"/>
      <c r="AQ59" s="214"/>
      <c r="AR59" s="214"/>
      <c r="AS59" s="214"/>
      <c r="AT59" s="214"/>
      <c r="AU59" s="214"/>
      <c r="AV59" s="214"/>
      <c r="AW59" s="214"/>
      <c r="AX59" s="214"/>
      <c r="AY59" s="215"/>
      <c r="AZ59" s="221"/>
      <c r="BA59" s="209"/>
      <c r="BB59" s="213"/>
      <c r="BC59" s="214"/>
      <c r="BD59" s="214"/>
      <c r="BE59" s="214"/>
      <c r="BF59" s="214"/>
      <c r="BG59" s="214"/>
      <c r="BH59" s="214"/>
      <c r="BI59" s="214"/>
      <c r="BJ59" s="214"/>
      <c r="BK59" s="214"/>
      <c r="BL59" s="214"/>
      <c r="BM59" s="214"/>
      <c r="BN59" s="214"/>
      <c r="BO59" s="214"/>
      <c r="BP59" s="214"/>
      <c r="BQ59" s="214"/>
      <c r="BR59" s="214"/>
      <c r="BS59" s="214"/>
      <c r="BT59" s="214"/>
      <c r="BU59" s="214"/>
      <c r="BV59" s="214"/>
      <c r="BW59" s="215"/>
      <c r="BX59" s="220"/>
      <c r="BY59" s="3"/>
      <c r="CG59" s="25"/>
      <c r="CH59" s="25"/>
      <c r="CI59" s="25"/>
      <c r="CJ59" s="25"/>
      <c r="CK59" s="25"/>
      <c r="CL59" s="25"/>
      <c r="CM59" s="25"/>
    </row>
    <row r="60" spans="2:91" s="24" customFormat="1" ht="4.45" customHeight="1" thickBot="1" x14ac:dyDescent="0.25">
      <c r="B60" s="269"/>
      <c r="C60" s="270"/>
      <c r="D60" s="290"/>
      <c r="E60" s="291"/>
      <c r="F60" s="291"/>
      <c r="G60" s="291"/>
      <c r="H60" s="291"/>
      <c r="I60" s="291"/>
      <c r="J60" s="291"/>
      <c r="K60" s="291"/>
      <c r="L60" s="291"/>
      <c r="M60" s="291"/>
      <c r="N60" s="291"/>
      <c r="O60" s="291"/>
      <c r="P60" s="291"/>
      <c r="Q60" s="291"/>
      <c r="R60" s="291"/>
      <c r="S60" s="291"/>
      <c r="T60" s="291"/>
      <c r="U60" s="291"/>
      <c r="V60" s="291"/>
      <c r="W60" s="291"/>
      <c r="X60" s="291"/>
      <c r="Y60" s="291"/>
      <c r="Z60" s="292"/>
      <c r="AA60" s="227"/>
      <c r="AB60" s="228"/>
      <c r="AC60" s="228"/>
      <c r="AD60" s="229"/>
      <c r="AE60" s="216"/>
      <c r="AF60" s="217"/>
      <c r="AG60" s="217"/>
      <c r="AH60" s="217"/>
      <c r="AI60" s="217"/>
      <c r="AJ60" s="217"/>
      <c r="AK60" s="217"/>
      <c r="AL60" s="217"/>
      <c r="AM60" s="217"/>
      <c r="AN60" s="217"/>
      <c r="AO60" s="217"/>
      <c r="AP60" s="217"/>
      <c r="AQ60" s="217"/>
      <c r="AR60" s="217"/>
      <c r="AS60" s="217"/>
      <c r="AT60" s="217"/>
      <c r="AU60" s="217"/>
      <c r="AV60" s="217"/>
      <c r="AW60" s="217"/>
      <c r="AX60" s="217"/>
      <c r="AY60" s="217"/>
      <c r="AZ60" s="218"/>
      <c r="BA60" s="216"/>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9"/>
      <c r="BY60" s="3"/>
      <c r="CG60" s="25"/>
      <c r="CH60" s="25"/>
      <c r="CI60" s="25"/>
      <c r="CJ60" s="25"/>
      <c r="CK60" s="25"/>
      <c r="CL60" s="25"/>
      <c r="CM60" s="25"/>
    </row>
    <row r="61" spans="2:91" s="24" customFormat="1" ht="4.45" customHeight="1" thickBot="1" x14ac:dyDescent="0.25">
      <c r="B61" s="174" t="s">
        <v>74</v>
      </c>
      <c r="C61" s="175"/>
      <c r="D61" s="162" t="s">
        <v>76</v>
      </c>
      <c r="E61" s="163"/>
      <c r="F61" s="163"/>
      <c r="G61" s="163"/>
      <c r="H61" s="163"/>
      <c r="I61" s="163"/>
      <c r="J61" s="163"/>
      <c r="K61" s="163"/>
      <c r="L61" s="163"/>
      <c r="M61" s="163"/>
      <c r="N61" s="163"/>
      <c r="O61" s="163"/>
      <c r="P61" s="163"/>
      <c r="Q61" s="163"/>
      <c r="R61" s="163"/>
      <c r="S61" s="163"/>
      <c r="T61" s="163"/>
      <c r="U61" s="163"/>
      <c r="V61" s="163"/>
      <c r="W61" s="163"/>
      <c r="X61" s="163"/>
      <c r="Y61" s="163"/>
      <c r="Z61" s="164"/>
      <c r="AA61" s="182" t="s">
        <v>20</v>
      </c>
      <c r="AB61" s="183"/>
      <c r="AC61" s="183"/>
      <c r="AD61" s="184"/>
      <c r="AE61" s="205"/>
      <c r="AF61" s="206"/>
      <c r="AG61" s="206"/>
      <c r="AH61" s="206"/>
      <c r="AI61" s="206"/>
      <c r="AJ61" s="206"/>
      <c r="AK61" s="206"/>
      <c r="AL61" s="206"/>
      <c r="AM61" s="206"/>
      <c r="AN61" s="206"/>
      <c r="AO61" s="206"/>
      <c r="AP61" s="206"/>
      <c r="AQ61" s="206"/>
      <c r="AR61" s="206"/>
      <c r="AS61" s="206"/>
      <c r="AT61" s="206"/>
      <c r="AU61" s="206"/>
      <c r="AV61" s="206"/>
      <c r="AW61" s="206"/>
      <c r="AX61" s="206"/>
      <c r="AY61" s="206"/>
      <c r="AZ61" s="207"/>
      <c r="BA61" s="205"/>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8"/>
      <c r="BY61" s="3"/>
      <c r="CG61" s="25"/>
      <c r="CH61" s="25"/>
      <c r="CI61" s="25"/>
      <c r="CJ61" s="25"/>
      <c r="CK61" s="25"/>
      <c r="CL61" s="25"/>
      <c r="CM61" s="25"/>
    </row>
    <row r="62" spans="2:91" s="24" customFormat="1" ht="10" customHeight="1" x14ac:dyDescent="0.2">
      <c r="B62" s="265"/>
      <c r="C62" s="266"/>
      <c r="D62" s="165"/>
      <c r="E62" s="166"/>
      <c r="F62" s="166"/>
      <c r="G62" s="166"/>
      <c r="H62" s="166"/>
      <c r="I62" s="166"/>
      <c r="J62" s="166"/>
      <c r="K62" s="166"/>
      <c r="L62" s="166"/>
      <c r="M62" s="166"/>
      <c r="N62" s="166"/>
      <c r="O62" s="166"/>
      <c r="P62" s="166"/>
      <c r="Q62" s="166"/>
      <c r="R62" s="166"/>
      <c r="S62" s="166"/>
      <c r="T62" s="166"/>
      <c r="U62" s="166"/>
      <c r="V62" s="166"/>
      <c r="W62" s="166"/>
      <c r="X62" s="166"/>
      <c r="Y62" s="166"/>
      <c r="Z62" s="167"/>
      <c r="AA62" s="185"/>
      <c r="AB62" s="186"/>
      <c r="AC62" s="186"/>
      <c r="AD62" s="187"/>
      <c r="AE62" s="209"/>
      <c r="AF62" s="210"/>
      <c r="AG62" s="211"/>
      <c r="AH62" s="211"/>
      <c r="AI62" s="211"/>
      <c r="AJ62" s="211"/>
      <c r="AK62" s="211"/>
      <c r="AL62" s="211"/>
      <c r="AM62" s="211"/>
      <c r="AN62" s="211"/>
      <c r="AO62" s="211"/>
      <c r="AP62" s="211"/>
      <c r="AQ62" s="211"/>
      <c r="AR62" s="211"/>
      <c r="AS62" s="211"/>
      <c r="AT62" s="211"/>
      <c r="AU62" s="211"/>
      <c r="AV62" s="211"/>
      <c r="AW62" s="211"/>
      <c r="AX62" s="211"/>
      <c r="AY62" s="212"/>
      <c r="AZ62" s="221"/>
      <c r="BA62" s="209"/>
      <c r="BB62" s="210"/>
      <c r="BC62" s="211"/>
      <c r="BD62" s="211"/>
      <c r="BE62" s="211"/>
      <c r="BF62" s="211"/>
      <c r="BG62" s="211"/>
      <c r="BH62" s="211"/>
      <c r="BI62" s="211"/>
      <c r="BJ62" s="211"/>
      <c r="BK62" s="211"/>
      <c r="BL62" s="211"/>
      <c r="BM62" s="211"/>
      <c r="BN62" s="211"/>
      <c r="BO62" s="211"/>
      <c r="BP62" s="211"/>
      <c r="BQ62" s="211"/>
      <c r="BR62" s="211"/>
      <c r="BS62" s="211"/>
      <c r="BT62" s="211"/>
      <c r="BU62" s="211"/>
      <c r="BV62" s="211"/>
      <c r="BW62" s="212"/>
      <c r="BX62" s="220"/>
      <c r="BY62" s="3"/>
      <c r="CG62" s="25"/>
      <c r="CH62" s="25"/>
      <c r="CI62" s="25"/>
      <c r="CJ62" s="25"/>
      <c r="CK62" s="25"/>
      <c r="CL62" s="25"/>
      <c r="CM62" s="25"/>
    </row>
    <row r="63" spans="2:91" s="24" customFormat="1" ht="10" customHeight="1" thickBot="1" x14ac:dyDescent="0.25">
      <c r="B63" s="267" t="s">
        <v>75</v>
      </c>
      <c r="C63" s="268"/>
      <c r="D63" s="165"/>
      <c r="E63" s="166"/>
      <c r="F63" s="166"/>
      <c r="G63" s="166"/>
      <c r="H63" s="166"/>
      <c r="I63" s="166"/>
      <c r="J63" s="166"/>
      <c r="K63" s="166"/>
      <c r="L63" s="166"/>
      <c r="M63" s="166"/>
      <c r="N63" s="166"/>
      <c r="O63" s="166"/>
      <c r="P63" s="166"/>
      <c r="Q63" s="166"/>
      <c r="R63" s="166"/>
      <c r="S63" s="166"/>
      <c r="T63" s="166"/>
      <c r="U63" s="166"/>
      <c r="V63" s="166"/>
      <c r="W63" s="166"/>
      <c r="X63" s="166"/>
      <c r="Y63" s="166"/>
      <c r="Z63" s="167"/>
      <c r="AA63" s="224" t="s">
        <v>73</v>
      </c>
      <c r="AB63" s="225"/>
      <c r="AC63" s="225"/>
      <c r="AD63" s="226"/>
      <c r="AE63" s="209"/>
      <c r="AF63" s="213"/>
      <c r="AG63" s="214"/>
      <c r="AH63" s="214"/>
      <c r="AI63" s="214"/>
      <c r="AJ63" s="214"/>
      <c r="AK63" s="214"/>
      <c r="AL63" s="214"/>
      <c r="AM63" s="214"/>
      <c r="AN63" s="214"/>
      <c r="AO63" s="214"/>
      <c r="AP63" s="214"/>
      <c r="AQ63" s="214"/>
      <c r="AR63" s="214"/>
      <c r="AS63" s="214"/>
      <c r="AT63" s="214"/>
      <c r="AU63" s="214"/>
      <c r="AV63" s="214"/>
      <c r="AW63" s="214"/>
      <c r="AX63" s="214"/>
      <c r="AY63" s="215"/>
      <c r="AZ63" s="221"/>
      <c r="BA63" s="209"/>
      <c r="BB63" s="213"/>
      <c r="BC63" s="214"/>
      <c r="BD63" s="214"/>
      <c r="BE63" s="214"/>
      <c r="BF63" s="214"/>
      <c r="BG63" s="214"/>
      <c r="BH63" s="214"/>
      <c r="BI63" s="214"/>
      <c r="BJ63" s="214"/>
      <c r="BK63" s="214"/>
      <c r="BL63" s="214"/>
      <c r="BM63" s="214"/>
      <c r="BN63" s="214"/>
      <c r="BO63" s="214"/>
      <c r="BP63" s="214"/>
      <c r="BQ63" s="214"/>
      <c r="BR63" s="214"/>
      <c r="BS63" s="214"/>
      <c r="BT63" s="214"/>
      <c r="BU63" s="214"/>
      <c r="BV63" s="214"/>
      <c r="BW63" s="215"/>
      <c r="BX63" s="220"/>
      <c r="BY63" s="3"/>
      <c r="CG63" s="25"/>
      <c r="CH63" s="25"/>
      <c r="CI63" s="25"/>
      <c r="CJ63" s="25"/>
      <c r="CK63" s="25"/>
      <c r="CL63" s="25"/>
      <c r="CM63" s="25"/>
    </row>
    <row r="64" spans="2:91" s="24" customFormat="1" ht="4.45" customHeight="1" thickBot="1" x14ac:dyDescent="0.25">
      <c r="B64" s="269"/>
      <c r="C64" s="270"/>
      <c r="D64" s="168"/>
      <c r="E64" s="169"/>
      <c r="F64" s="169"/>
      <c r="G64" s="169"/>
      <c r="H64" s="169"/>
      <c r="I64" s="169"/>
      <c r="J64" s="169"/>
      <c r="K64" s="169"/>
      <c r="L64" s="169"/>
      <c r="M64" s="169"/>
      <c r="N64" s="169"/>
      <c r="O64" s="169"/>
      <c r="P64" s="169"/>
      <c r="Q64" s="169"/>
      <c r="R64" s="169"/>
      <c r="S64" s="169"/>
      <c r="T64" s="169"/>
      <c r="U64" s="169"/>
      <c r="V64" s="169"/>
      <c r="W64" s="169"/>
      <c r="X64" s="169"/>
      <c r="Y64" s="169"/>
      <c r="Z64" s="170"/>
      <c r="AA64" s="227"/>
      <c r="AB64" s="228"/>
      <c r="AC64" s="228"/>
      <c r="AD64" s="229"/>
      <c r="AE64" s="216"/>
      <c r="AF64" s="217"/>
      <c r="AG64" s="217"/>
      <c r="AH64" s="217"/>
      <c r="AI64" s="217"/>
      <c r="AJ64" s="217"/>
      <c r="AK64" s="217"/>
      <c r="AL64" s="217"/>
      <c r="AM64" s="217"/>
      <c r="AN64" s="217"/>
      <c r="AO64" s="217"/>
      <c r="AP64" s="217"/>
      <c r="AQ64" s="217"/>
      <c r="AR64" s="217"/>
      <c r="AS64" s="217"/>
      <c r="AT64" s="217"/>
      <c r="AU64" s="217"/>
      <c r="AV64" s="217"/>
      <c r="AW64" s="217"/>
      <c r="AX64" s="217"/>
      <c r="AY64" s="217"/>
      <c r="AZ64" s="218"/>
      <c r="BA64" s="216"/>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9"/>
      <c r="BY64" s="3"/>
      <c r="CG64" s="25"/>
      <c r="CH64" s="25"/>
      <c r="CI64" s="25"/>
      <c r="CJ64" s="25"/>
      <c r="CK64" s="25"/>
      <c r="CL64" s="25"/>
      <c r="CM64" s="25"/>
    </row>
    <row r="65" spans="2:91" s="35" customFormat="1" ht="14.3" customHeight="1" x14ac:dyDescent="0.2">
      <c r="B65" s="154"/>
      <c r="C65" s="154"/>
      <c r="D65" s="154"/>
      <c r="E65" s="154"/>
      <c r="F65" s="154"/>
      <c r="G65" s="154"/>
      <c r="H65" s="154"/>
      <c r="I65" s="154"/>
      <c r="J65" s="154"/>
      <c r="K65" s="154"/>
      <c r="L65" s="154"/>
      <c r="M65" s="154"/>
      <c r="N65" s="154"/>
      <c r="O65" s="154"/>
      <c r="P65" s="32"/>
      <c r="Q65" s="32"/>
      <c r="R65" s="32"/>
      <c r="S65" s="32"/>
      <c r="T65" s="32"/>
      <c r="U65" s="32"/>
      <c r="V65" s="32"/>
      <c r="W65" s="32"/>
      <c r="X65" s="32"/>
      <c r="Y65" s="32"/>
      <c r="Z65" s="32"/>
      <c r="AA65" s="33"/>
      <c r="AB65" s="33"/>
      <c r="AC65" s="33"/>
      <c r="AD65" s="33"/>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
      <c r="CG65" s="3"/>
      <c r="CH65" s="3"/>
      <c r="CI65" s="3"/>
      <c r="CJ65" s="3"/>
      <c r="CK65" s="3"/>
      <c r="CL65" s="3"/>
      <c r="CM65" s="3"/>
    </row>
    <row r="66" spans="2:91" s="35" customFormat="1" ht="14.3" customHeight="1" thickBot="1" x14ac:dyDescent="0.25">
      <c r="B66" s="147" t="s">
        <v>91</v>
      </c>
      <c r="C66" s="147"/>
      <c r="D66" s="147"/>
      <c r="E66" s="147"/>
      <c r="F66" s="147"/>
      <c r="G66" s="147"/>
      <c r="H66" s="147"/>
      <c r="I66" s="147"/>
      <c r="J66" s="147"/>
      <c r="K66" s="147"/>
      <c r="L66" s="147"/>
      <c r="M66" s="147"/>
      <c r="N66" s="147"/>
      <c r="O66" s="147"/>
      <c r="P66" s="32"/>
      <c r="Q66" s="32"/>
      <c r="R66" s="32"/>
      <c r="S66" s="32"/>
      <c r="T66" s="32"/>
      <c r="U66" s="32"/>
      <c r="V66" s="32"/>
      <c r="W66" s="32"/>
      <c r="X66" s="32"/>
      <c r="Y66" s="32"/>
      <c r="Z66" s="32"/>
      <c r="AA66" s="33"/>
      <c r="AB66" s="33"/>
      <c r="AC66" s="33"/>
      <c r="AD66" s="33"/>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
      <c r="CG66" s="3"/>
      <c r="CH66" s="3"/>
      <c r="CI66" s="3"/>
      <c r="CJ66" s="3"/>
      <c r="CK66" s="3"/>
      <c r="CL66" s="3"/>
      <c r="CM66" s="3"/>
    </row>
    <row r="67" spans="2:91" s="24" customFormat="1" ht="18" customHeight="1" thickBot="1" x14ac:dyDescent="0.25">
      <c r="B67" s="148" t="s">
        <v>48</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50"/>
      <c r="BY67" s="3"/>
      <c r="CG67" s="25"/>
      <c r="CH67" s="25"/>
      <c r="CI67" s="25"/>
      <c r="CJ67" s="25"/>
      <c r="CK67" s="25"/>
      <c r="CL67" s="25"/>
      <c r="CM67" s="25"/>
    </row>
    <row r="68" spans="2:91" s="24" customFormat="1" ht="60.1" customHeight="1" thickBot="1" x14ac:dyDescent="0.25">
      <c r="B68" s="254" t="s">
        <v>155</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7"/>
      <c r="AE68" s="205"/>
      <c r="AF68" s="206"/>
      <c r="AG68" s="206"/>
      <c r="AH68" s="206"/>
      <c r="AI68" s="206"/>
      <c r="AJ68" s="206"/>
      <c r="AK68" s="206"/>
      <c r="AL68" s="206"/>
      <c r="AM68" s="206"/>
      <c r="AN68" s="206"/>
      <c r="AO68" s="206"/>
      <c r="AP68" s="206"/>
      <c r="AQ68" s="206"/>
      <c r="AR68" s="206"/>
      <c r="AS68" s="206"/>
      <c r="AT68" s="206"/>
      <c r="AU68" s="206"/>
      <c r="AV68" s="206"/>
      <c r="AW68" s="206"/>
      <c r="AX68" s="206"/>
      <c r="AY68" s="206"/>
      <c r="AZ68" s="207"/>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8"/>
      <c r="BY68" s="3"/>
      <c r="CG68" s="25"/>
      <c r="CH68" s="25"/>
      <c r="CI68" s="25"/>
      <c r="CJ68" s="25"/>
      <c r="CK68" s="25"/>
      <c r="CL68" s="25"/>
      <c r="CM68" s="25"/>
    </row>
    <row r="69" spans="2:91" s="24" customFormat="1" ht="10" customHeight="1" x14ac:dyDescent="0.2">
      <c r="B69" s="255"/>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60"/>
      <c r="AE69" s="36"/>
      <c r="AF69" s="259"/>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1"/>
      <c r="BX69" s="37"/>
      <c r="BY69" s="3"/>
      <c r="CG69" s="25"/>
      <c r="CH69" s="25"/>
      <c r="CI69" s="25"/>
      <c r="CJ69" s="25"/>
      <c r="CK69" s="25"/>
      <c r="CL69" s="25"/>
      <c r="CM69" s="25"/>
    </row>
    <row r="70" spans="2:91" s="24" customFormat="1" ht="10" customHeight="1" thickBot="1" x14ac:dyDescent="0.25">
      <c r="B70" s="255"/>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60"/>
      <c r="AE70" s="38"/>
      <c r="AF70" s="262"/>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4"/>
      <c r="BX70" s="37"/>
      <c r="BY70" s="3"/>
      <c r="CG70" s="25"/>
      <c r="CH70" s="25"/>
      <c r="CI70" s="25"/>
      <c r="CJ70" s="25"/>
      <c r="CK70" s="25"/>
      <c r="CL70" s="25"/>
      <c r="CM70" s="25"/>
    </row>
    <row r="71" spans="2:91" s="24" customFormat="1" ht="60.1" customHeight="1" thickBot="1" x14ac:dyDescent="0.25">
      <c r="B71" s="256"/>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8"/>
      <c r="AE71" s="216"/>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6"/>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39"/>
      <c r="BX71" s="40"/>
      <c r="BY71" s="3"/>
      <c r="CG71" s="25"/>
      <c r="CH71" s="25"/>
      <c r="CI71" s="25"/>
      <c r="CJ71" s="25"/>
      <c r="CK71" s="25"/>
      <c r="CL71" s="25"/>
      <c r="CM71" s="25"/>
    </row>
    <row r="72" spans="2:91" s="24" customFormat="1" ht="16.600000000000001" customHeight="1" x14ac:dyDescent="0.2">
      <c r="B72" s="154"/>
      <c r="C72" s="154"/>
      <c r="D72" s="154"/>
      <c r="E72" s="154"/>
      <c r="F72" s="154"/>
      <c r="G72" s="154"/>
      <c r="H72" s="154"/>
      <c r="I72" s="154"/>
      <c r="J72" s="154"/>
      <c r="K72" s="154"/>
      <c r="L72" s="154"/>
      <c r="M72" s="154"/>
      <c r="N72" s="154"/>
      <c r="O72" s="154"/>
      <c r="P72" s="32"/>
      <c r="Q72" s="32"/>
      <c r="R72" s="32"/>
      <c r="S72" s="32"/>
      <c r="T72" s="32"/>
      <c r="U72" s="32"/>
      <c r="V72" s="32"/>
      <c r="W72" s="32"/>
      <c r="X72" s="32"/>
      <c r="Y72" s="32"/>
      <c r="Z72" s="32"/>
      <c r="AA72" s="33"/>
      <c r="AB72" s="33"/>
      <c r="AC72" s="33"/>
      <c r="AD72" s="33"/>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
      <c r="CG72" s="25"/>
      <c r="CH72" s="25"/>
      <c r="CI72" s="25"/>
      <c r="CJ72" s="25"/>
      <c r="CK72" s="25"/>
      <c r="CL72" s="25"/>
      <c r="CM72" s="25"/>
    </row>
    <row r="73" spans="2:91" s="24" customFormat="1" ht="16.600000000000001" customHeight="1" thickBot="1" x14ac:dyDescent="0.25">
      <c r="B73" s="147" t="s">
        <v>92</v>
      </c>
      <c r="C73" s="147"/>
      <c r="D73" s="147"/>
      <c r="E73" s="147"/>
      <c r="F73" s="147"/>
      <c r="G73" s="147"/>
      <c r="H73" s="147"/>
      <c r="I73" s="147"/>
      <c r="J73" s="147"/>
      <c r="K73" s="147"/>
      <c r="L73" s="147"/>
      <c r="M73" s="147"/>
      <c r="N73" s="147"/>
      <c r="O73" s="147"/>
      <c r="P73" s="32"/>
      <c r="Q73" s="32"/>
      <c r="R73" s="32"/>
      <c r="S73" s="32"/>
      <c r="T73" s="32"/>
      <c r="U73" s="32"/>
      <c r="V73" s="32"/>
      <c r="W73" s="32"/>
      <c r="X73" s="32"/>
      <c r="Y73" s="32"/>
      <c r="Z73" s="32"/>
      <c r="AA73" s="33"/>
      <c r="AB73" s="33"/>
      <c r="AC73" s="33"/>
      <c r="AD73" s="33"/>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
      <c r="CG73" s="25"/>
      <c r="CH73" s="25"/>
      <c r="CI73" s="25"/>
      <c r="CJ73" s="25"/>
      <c r="CK73" s="25"/>
      <c r="CL73" s="25"/>
      <c r="CM73" s="25"/>
    </row>
    <row r="74" spans="2:91" s="24" customFormat="1" ht="18" customHeight="1" thickBot="1" x14ac:dyDescent="0.25">
      <c r="B74" s="148" t="s">
        <v>88</v>
      </c>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50"/>
      <c r="BY74" s="3"/>
      <c r="CG74" s="25"/>
      <c r="CH74" s="25"/>
      <c r="CI74" s="25"/>
      <c r="CJ74" s="25"/>
      <c r="CK74" s="25"/>
      <c r="CL74" s="25"/>
      <c r="CM74" s="25"/>
    </row>
    <row r="75" spans="2:91" s="24" customFormat="1" ht="15" customHeight="1" thickBot="1" x14ac:dyDescent="0.25">
      <c r="B75" s="254" t="s">
        <v>54</v>
      </c>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7"/>
      <c r="AE75" s="205"/>
      <c r="AF75" s="206"/>
      <c r="AG75" s="206"/>
      <c r="AH75" s="206"/>
      <c r="AI75" s="206"/>
      <c r="AJ75" s="206"/>
      <c r="AK75" s="206"/>
      <c r="AL75" s="206"/>
      <c r="AM75" s="206"/>
      <c r="AN75" s="206"/>
      <c r="AO75" s="206"/>
      <c r="AP75" s="206"/>
      <c r="AQ75" s="206"/>
      <c r="AR75" s="206"/>
      <c r="AS75" s="206"/>
      <c r="AT75" s="206"/>
      <c r="AU75" s="206"/>
      <c r="AV75" s="206"/>
      <c r="AW75" s="206"/>
      <c r="AX75" s="206"/>
      <c r="AY75" s="206"/>
      <c r="AZ75" s="207"/>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8"/>
      <c r="BY75" s="3"/>
      <c r="CG75" s="25"/>
      <c r="CH75" s="25"/>
      <c r="CI75" s="25"/>
      <c r="CJ75" s="25"/>
      <c r="CK75" s="25"/>
      <c r="CL75" s="25"/>
      <c r="CM75" s="25"/>
    </row>
    <row r="76" spans="2:91" s="24" customFormat="1" ht="10" customHeight="1" x14ac:dyDescent="0.2">
      <c r="B76" s="255"/>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60"/>
      <c r="AE76" s="36"/>
      <c r="AF76" s="259"/>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1"/>
      <c r="BX76" s="37"/>
      <c r="BY76" s="3"/>
      <c r="CG76" s="25"/>
      <c r="CH76" s="25"/>
      <c r="CI76" s="25"/>
      <c r="CJ76" s="25"/>
      <c r="CK76" s="25"/>
      <c r="CL76" s="25"/>
      <c r="CM76" s="25"/>
    </row>
    <row r="77" spans="2:91" s="24" customFormat="1" ht="10" customHeight="1" thickBot="1" x14ac:dyDescent="0.25">
      <c r="B77" s="255"/>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60"/>
      <c r="AE77" s="38"/>
      <c r="AF77" s="262"/>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4"/>
      <c r="BX77" s="37"/>
      <c r="BY77" s="3"/>
      <c r="CG77" s="25"/>
      <c r="CH77" s="25"/>
      <c r="CI77" s="25"/>
      <c r="CJ77" s="25"/>
      <c r="CK77" s="25"/>
      <c r="CL77" s="25"/>
      <c r="CM77" s="25"/>
    </row>
    <row r="78" spans="2:91" s="24" customFormat="1" ht="15" customHeight="1" thickBot="1" x14ac:dyDescent="0.25">
      <c r="B78" s="256"/>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8"/>
      <c r="AE78" s="216"/>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6"/>
      <c r="BB78" s="217"/>
      <c r="BC78" s="217"/>
      <c r="BD78" s="217"/>
      <c r="BE78" s="217"/>
      <c r="BF78" s="217"/>
      <c r="BG78" s="217"/>
      <c r="BH78" s="217"/>
      <c r="BI78" s="217"/>
      <c r="BJ78" s="217"/>
      <c r="BK78" s="217"/>
      <c r="BL78" s="217"/>
      <c r="BM78" s="217"/>
      <c r="BN78" s="217"/>
      <c r="BO78" s="217"/>
      <c r="BP78" s="217"/>
      <c r="BQ78" s="217"/>
      <c r="BR78" s="217"/>
      <c r="BS78" s="217"/>
      <c r="BT78" s="217"/>
      <c r="BU78" s="217"/>
      <c r="BV78" s="217"/>
      <c r="BW78" s="39"/>
      <c r="BX78" s="40"/>
      <c r="BY78" s="3"/>
      <c r="CG78" s="25"/>
      <c r="CH78" s="25"/>
      <c r="CI78" s="25"/>
      <c r="CJ78" s="25"/>
      <c r="CK78" s="25"/>
      <c r="CL78" s="25"/>
      <c r="CM78" s="25"/>
    </row>
    <row r="79" spans="2:91" s="24" customFormat="1" ht="15" customHeight="1" x14ac:dyDescent="0.2">
      <c r="B79" s="154"/>
      <c r="C79" s="154"/>
      <c r="D79" s="154"/>
      <c r="E79" s="154"/>
      <c r="F79" s="154"/>
      <c r="G79" s="154"/>
      <c r="H79" s="154"/>
      <c r="I79" s="154"/>
      <c r="J79" s="154"/>
      <c r="K79" s="154"/>
      <c r="L79" s="154"/>
      <c r="M79" s="154"/>
      <c r="N79" s="154"/>
      <c r="O79" s="154"/>
      <c r="P79" s="32"/>
      <c r="Q79" s="32"/>
      <c r="R79" s="32"/>
      <c r="S79" s="32"/>
      <c r="T79" s="32"/>
      <c r="U79" s="32"/>
      <c r="V79" s="32"/>
      <c r="W79" s="32"/>
      <c r="X79" s="32"/>
      <c r="Y79" s="32"/>
      <c r="Z79" s="32"/>
      <c r="AA79" s="33"/>
      <c r="AB79" s="33"/>
      <c r="AC79" s="33"/>
      <c r="AD79" s="33"/>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
      <c r="CG79" s="25"/>
      <c r="CH79" s="25"/>
      <c r="CI79" s="25"/>
      <c r="CJ79" s="25"/>
      <c r="CK79" s="25"/>
      <c r="CL79" s="25"/>
      <c r="CM79" s="25"/>
    </row>
    <row r="80" spans="2:91" s="24" customFormat="1" ht="15" customHeight="1" thickBot="1" x14ac:dyDescent="0.25">
      <c r="B80" s="147" t="s">
        <v>93</v>
      </c>
      <c r="C80" s="147"/>
      <c r="D80" s="147"/>
      <c r="E80" s="147"/>
      <c r="F80" s="147"/>
      <c r="G80" s="147"/>
      <c r="H80" s="147"/>
      <c r="I80" s="147"/>
      <c r="J80" s="147"/>
      <c r="K80" s="147"/>
      <c r="L80" s="147"/>
      <c r="M80" s="147"/>
      <c r="N80" s="147"/>
      <c r="O80" s="147"/>
      <c r="P80" s="41"/>
      <c r="Q80" s="42"/>
      <c r="R80" s="42"/>
      <c r="S80" s="42"/>
      <c r="T80" s="42"/>
      <c r="U80" s="42"/>
      <c r="V80" s="42"/>
      <c r="W80" s="42"/>
      <c r="X80" s="42"/>
      <c r="Y80" s="42"/>
      <c r="Z80" s="42"/>
      <c r="AA80" s="43"/>
      <c r="AB80" s="43"/>
      <c r="AC80" s="43"/>
      <c r="AD80" s="43"/>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
      <c r="CG80" s="25"/>
      <c r="CH80" s="25"/>
      <c r="CI80" s="25"/>
      <c r="CJ80" s="25"/>
      <c r="CK80" s="25"/>
      <c r="CL80" s="25"/>
      <c r="CM80" s="25"/>
    </row>
    <row r="81" spans="2:91" s="24" customFormat="1" ht="15" customHeight="1" thickBot="1" x14ac:dyDescent="0.25">
      <c r="B81" s="148" t="s">
        <v>123</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50"/>
      <c r="BY81" s="3"/>
      <c r="CG81" s="25"/>
      <c r="CH81" s="25"/>
      <c r="CI81" s="25"/>
      <c r="CJ81" s="25"/>
      <c r="CK81" s="25"/>
      <c r="CL81" s="25"/>
      <c r="CM81" s="25"/>
    </row>
    <row r="82" spans="2:91" s="24" customFormat="1" ht="19.45" customHeight="1" thickBot="1" x14ac:dyDescent="0.25">
      <c r="B82" s="151"/>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3"/>
      <c r="BY82" s="3"/>
      <c r="CG82" s="25"/>
      <c r="CH82" s="25"/>
      <c r="CI82" s="25"/>
      <c r="CJ82" s="25"/>
      <c r="CK82" s="25"/>
      <c r="CL82" s="25"/>
      <c r="CM82" s="25"/>
    </row>
    <row r="83" spans="2:91" s="24" customFormat="1" ht="10" customHeight="1" x14ac:dyDescent="0.2">
      <c r="B83" s="44"/>
      <c r="C83" s="44"/>
      <c r="D83" s="32"/>
      <c r="E83" s="32"/>
      <c r="F83" s="32"/>
      <c r="G83" s="32"/>
      <c r="H83" s="32"/>
      <c r="I83" s="32"/>
      <c r="J83" s="32"/>
      <c r="K83" s="32"/>
      <c r="L83" s="32"/>
      <c r="M83" s="32"/>
      <c r="N83" s="32"/>
      <c r="O83" s="32"/>
      <c r="P83" s="32"/>
      <c r="Q83" s="32"/>
      <c r="R83" s="32"/>
      <c r="S83" s="32"/>
      <c r="T83" s="32"/>
      <c r="U83" s="32"/>
      <c r="V83" s="32"/>
      <c r="W83" s="32"/>
      <c r="X83" s="32"/>
      <c r="Y83" s="32"/>
      <c r="Z83" s="32"/>
      <c r="AA83" s="33"/>
      <c r="AB83" s="33"/>
      <c r="AC83" s="33"/>
      <c r="AD83" s="33"/>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
      <c r="CG83" s="25"/>
      <c r="CH83" s="25"/>
      <c r="CI83" s="25"/>
      <c r="CJ83" s="25"/>
      <c r="CK83" s="25"/>
      <c r="CL83" s="25"/>
      <c r="CM83" s="25"/>
    </row>
    <row r="84" spans="2:91" s="24" customFormat="1" ht="4.45" customHeight="1" x14ac:dyDescent="0.2">
      <c r="B84" s="44"/>
      <c r="C84" s="44"/>
      <c r="D84" s="32"/>
      <c r="E84" s="32"/>
      <c r="F84" s="32"/>
      <c r="G84" s="32"/>
      <c r="H84" s="32"/>
      <c r="I84" s="32"/>
      <c r="J84" s="32"/>
      <c r="K84" s="32"/>
      <c r="L84" s="32"/>
      <c r="M84" s="32"/>
      <c r="N84" s="32"/>
      <c r="O84" s="32"/>
      <c r="P84" s="32"/>
      <c r="Q84" s="32"/>
      <c r="R84" s="32"/>
      <c r="S84" s="32"/>
      <c r="T84" s="32"/>
      <c r="U84" s="32"/>
      <c r="V84" s="32"/>
      <c r="W84" s="32"/>
      <c r="X84" s="32"/>
      <c r="Y84" s="32"/>
      <c r="Z84" s="32"/>
      <c r="AA84" s="33"/>
      <c r="AB84" s="33"/>
      <c r="AC84" s="33"/>
      <c r="AD84" s="33"/>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
      <c r="CG84" s="25"/>
      <c r="CH84" s="25"/>
      <c r="CI84" s="25"/>
      <c r="CJ84" s="25"/>
      <c r="CK84" s="25"/>
      <c r="CL84" s="25"/>
      <c r="CM84" s="25"/>
    </row>
    <row r="85" spans="2:91" s="24" customFormat="1" ht="4.45" customHeight="1" thickBot="1" x14ac:dyDescent="0.25">
      <c r="B85" s="44"/>
      <c r="C85" s="44"/>
      <c r="D85" s="32"/>
      <c r="E85" s="32"/>
      <c r="F85" s="32"/>
      <c r="G85" s="32"/>
      <c r="H85" s="32"/>
      <c r="I85" s="32"/>
      <c r="J85" s="32"/>
      <c r="K85" s="32"/>
      <c r="L85" s="32"/>
      <c r="M85" s="32"/>
      <c r="N85" s="32"/>
      <c r="O85" s="32"/>
      <c r="P85" s="32"/>
      <c r="Q85" s="32"/>
      <c r="R85" s="32"/>
      <c r="S85" s="32"/>
      <c r="T85" s="32"/>
      <c r="U85" s="32"/>
      <c r="V85" s="32"/>
      <c r="W85" s="32"/>
      <c r="X85" s="32"/>
      <c r="Y85" s="32"/>
      <c r="Z85" s="32"/>
      <c r="AA85" s="33"/>
      <c r="AB85" s="33"/>
      <c r="AC85" s="33"/>
      <c r="AD85" s="33"/>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
      <c r="CG85" s="25"/>
      <c r="CH85" s="25"/>
      <c r="CI85" s="25"/>
      <c r="CJ85" s="25"/>
      <c r="CK85" s="25"/>
      <c r="CL85" s="25"/>
      <c r="CM85" s="25"/>
    </row>
    <row r="86" spans="2:91" ht="15.7" customHeight="1" thickTop="1" x14ac:dyDescent="0.2">
      <c r="B86" s="22"/>
      <c r="C86" s="22"/>
      <c r="D86" s="23"/>
      <c r="E86" s="2"/>
      <c r="F86" s="2"/>
      <c r="G86" s="2"/>
      <c r="H86" s="2"/>
      <c r="I86" s="2"/>
      <c r="J86" s="2"/>
      <c r="K86" s="2"/>
      <c r="L86" s="2"/>
      <c r="M86" s="2"/>
      <c r="N86" s="2"/>
      <c r="O86" s="2"/>
      <c r="P86" s="2"/>
      <c r="Q86" s="2"/>
      <c r="R86" s="2"/>
      <c r="S86" s="2"/>
      <c r="T86" s="2"/>
      <c r="U86" s="2"/>
      <c r="V86" s="2"/>
      <c r="W86" s="2"/>
      <c r="X86" s="2"/>
      <c r="Y86" s="2"/>
      <c r="Z86" s="2"/>
      <c r="AA86" s="2"/>
      <c r="AB86" s="2"/>
      <c r="AC86" s="2"/>
      <c r="AD86" s="248" t="str">
        <f>IF(OR(AF33="",BB33="",AF37="",BB37="",AF41="",BB41="",AF54="",BB54="",AF58="",BB58="",AF62="",BB62="",AF69="",AF76="",B82=""),"zadajte hodnoty do bielych buniek",IF(OR(AF89=1,BB89=1,AF69&lt;&gt;"podnik sa nenachádza ani v jednej z uvedených situácií",AF76&lt;&gt;"podnik sa nenachádza ani v jednej z uvedených situácií",B82="Som členom skupiny podnikov so spoločným zdrojom kontroly, ktorá na základe konsolidácie vykazuje znaky podniku v ťažkostiach"),"podnik je v ťažkostiach","podnik nie je v ťažkostiach"))</f>
        <v>zadajte hodnoty do bielych buniek</v>
      </c>
      <c r="AE86" s="249"/>
      <c r="AF86" s="249"/>
      <c r="AG86" s="249"/>
      <c r="AH86" s="249"/>
      <c r="AI86" s="249"/>
      <c r="AJ86" s="249"/>
      <c r="AK86" s="249"/>
      <c r="AL86" s="249"/>
      <c r="AM86" s="249"/>
      <c r="AN86" s="249"/>
      <c r="AO86" s="249"/>
      <c r="AP86" s="249"/>
      <c r="AQ86" s="249"/>
      <c r="AR86" s="249"/>
      <c r="AS86" s="249"/>
      <c r="AT86" s="249"/>
      <c r="AU86" s="249"/>
      <c r="AV86" s="249"/>
      <c r="AW86" s="250"/>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3"/>
    </row>
    <row r="87" spans="2:91" ht="15" customHeight="1" thickBot="1" x14ac:dyDescent="0.25">
      <c r="B87" s="22"/>
      <c r="C87" s="22"/>
      <c r="D87" s="23"/>
      <c r="E87" s="2"/>
      <c r="F87" s="2"/>
      <c r="G87" s="2"/>
      <c r="H87" s="2"/>
      <c r="I87" s="2"/>
      <c r="J87" s="2"/>
      <c r="K87" s="2"/>
      <c r="L87" s="2"/>
      <c r="M87" s="2"/>
      <c r="N87" s="2"/>
      <c r="O87" s="2"/>
      <c r="P87" s="2"/>
      <c r="Q87" s="2"/>
      <c r="R87" s="2"/>
      <c r="S87" s="2"/>
      <c r="T87" s="2"/>
      <c r="U87" s="2"/>
      <c r="V87" s="2"/>
      <c r="W87" s="2"/>
      <c r="X87" s="2"/>
      <c r="Y87" s="2"/>
      <c r="Z87" s="2"/>
      <c r="AA87" s="2"/>
      <c r="AB87" s="2"/>
      <c r="AC87" s="2"/>
      <c r="AD87" s="251"/>
      <c r="AE87" s="252"/>
      <c r="AF87" s="252"/>
      <c r="AG87" s="252"/>
      <c r="AH87" s="252"/>
      <c r="AI87" s="252"/>
      <c r="AJ87" s="252"/>
      <c r="AK87" s="252"/>
      <c r="AL87" s="252"/>
      <c r="AM87" s="252"/>
      <c r="AN87" s="252"/>
      <c r="AO87" s="252"/>
      <c r="AP87" s="252"/>
      <c r="AQ87" s="252"/>
      <c r="AR87" s="252"/>
      <c r="AS87" s="252"/>
      <c r="AT87" s="252"/>
      <c r="AU87" s="252"/>
      <c r="AV87" s="252"/>
      <c r="AW87" s="253"/>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3"/>
    </row>
    <row r="88" spans="2:91" ht="13.55" thickTop="1" x14ac:dyDescent="0.2">
      <c r="B88" s="22"/>
      <c r="C88" s="22"/>
      <c r="D88" s="23"/>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3"/>
    </row>
    <row r="89" spans="2:91" hidden="1" x14ac:dyDescent="0.2">
      <c r="B89" s="45"/>
      <c r="C89" s="45"/>
      <c r="D89" s="46"/>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242">
        <f>IF(AND(CC10=TRUE,CB10=1),2,IF(AF33&lt;(0.5*AF37),1,2))</f>
        <v>2</v>
      </c>
      <c r="AG89" s="243"/>
      <c r="AH89" s="243"/>
      <c r="AI89" s="243"/>
      <c r="AJ89" s="243"/>
      <c r="AK89" s="243"/>
      <c r="AL89" s="243"/>
      <c r="AM89" s="243"/>
      <c r="AN89" s="243"/>
      <c r="AO89" s="243"/>
      <c r="AP89" s="243"/>
      <c r="AQ89" s="243"/>
      <c r="AR89" s="243"/>
      <c r="AS89" s="243"/>
      <c r="AT89" s="243"/>
      <c r="AU89" s="243"/>
      <c r="AV89" s="243"/>
      <c r="AW89" s="243"/>
      <c r="AX89" s="243"/>
      <c r="AY89" s="244"/>
      <c r="AZ89" s="47"/>
      <c r="BA89" s="47"/>
      <c r="BB89" s="242">
        <f>IF(CB10=1,2,IF(AND(IF(AF33&lt;=0,8,AF41/AF33)&gt;7.5,IF(BB33&lt;=0,8,BB41/BB33)&gt;7.5,IF(AF58&lt;=0,1,(AF54+AF58+AF62)/AF58)&lt;1,IF(BB58&lt;=0,1,(BB54+BB58+BB62)/BB58)&lt;1),1,2))</f>
        <v>2</v>
      </c>
      <c r="BC89" s="243"/>
      <c r="BD89" s="243"/>
      <c r="BE89" s="243"/>
      <c r="BF89" s="243"/>
      <c r="BG89" s="243"/>
      <c r="BH89" s="243"/>
      <c r="BI89" s="243"/>
      <c r="BJ89" s="243"/>
      <c r="BK89" s="243"/>
      <c r="BL89" s="243"/>
      <c r="BM89" s="243"/>
      <c r="BN89" s="243"/>
      <c r="BO89" s="243"/>
      <c r="BP89" s="243"/>
      <c r="BQ89" s="243"/>
      <c r="BR89" s="243"/>
      <c r="BS89" s="243"/>
      <c r="BT89" s="243"/>
      <c r="BU89" s="244"/>
      <c r="BV89" s="47"/>
      <c r="BW89" s="47"/>
      <c r="BX89" s="47"/>
    </row>
    <row r="90" spans="2:91" ht="13.55" hidden="1" thickBot="1" x14ac:dyDescent="0.25">
      <c r="B90" s="45"/>
      <c r="C90" s="45"/>
      <c r="D90" s="46"/>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245"/>
      <c r="AG90" s="246"/>
      <c r="AH90" s="246"/>
      <c r="AI90" s="246"/>
      <c r="AJ90" s="246"/>
      <c r="AK90" s="246"/>
      <c r="AL90" s="246"/>
      <c r="AM90" s="246"/>
      <c r="AN90" s="246"/>
      <c r="AO90" s="246"/>
      <c r="AP90" s="246"/>
      <c r="AQ90" s="246"/>
      <c r="AR90" s="246"/>
      <c r="AS90" s="246"/>
      <c r="AT90" s="246"/>
      <c r="AU90" s="246"/>
      <c r="AV90" s="246"/>
      <c r="AW90" s="246"/>
      <c r="AX90" s="246"/>
      <c r="AY90" s="247"/>
      <c r="AZ90" s="47"/>
      <c r="BA90" s="47"/>
      <c r="BB90" s="245"/>
      <c r="BC90" s="246"/>
      <c r="BD90" s="246"/>
      <c r="BE90" s="246"/>
      <c r="BF90" s="246"/>
      <c r="BG90" s="246"/>
      <c r="BH90" s="246"/>
      <c r="BI90" s="246"/>
      <c r="BJ90" s="246"/>
      <c r="BK90" s="246"/>
      <c r="BL90" s="246"/>
      <c r="BM90" s="246"/>
      <c r="BN90" s="246"/>
      <c r="BO90" s="246"/>
      <c r="BP90" s="246"/>
      <c r="BQ90" s="246"/>
      <c r="BR90" s="246"/>
      <c r="BS90" s="246"/>
      <c r="BT90" s="246"/>
      <c r="BU90" s="247"/>
      <c r="BV90" s="47"/>
      <c r="BW90" s="47"/>
      <c r="BX90" s="47"/>
    </row>
    <row r="91" spans="2:91" x14ac:dyDescent="0.2">
      <c r="B91" s="30" t="s">
        <v>77</v>
      </c>
      <c r="C91" s="22"/>
      <c r="D91" s="23"/>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49"/>
      <c r="BO91" s="49"/>
      <c r="BP91" s="49"/>
      <c r="BQ91" s="49"/>
      <c r="BR91" s="49"/>
      <c r="BS91" s="49"/>
      <c r="BT91" s="49"/>
      <c r="BU91" s="49"/>
      <c r="BV91" s="2"/>
      <c r="BW91" s="2"/>
      <c r="BX91" s="2"/>
      <c r="BY91" s="3"/>
    </row>
    <row r="92" spans="2:91" ht="21.75" customHeight="1" x14ac:dyDescent="0.2">
      <c r="B92" s="293" t="s">
        <v>81</v>
      </c>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5" t="s">
        <v>79</v>
      </c>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row>
    <row r="93" spans="2:91" ht="21.75" customHeight="1" x14ac:dyDescent="0.2">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row>
    <row r="94" spans="2:91" ht="21.75" customHeight="1" x14ac:dyDescent="0.2">
      <c r="B94" s="294" t="s">
        <v>80</v>
      </c>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6" t="s">
        <v>78</v>
      </c>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row>
    <row r="95" spans="2:91" ht="21.75" customHeight="1" x14ac:dyDescent="0.2">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row>
    <row r="96" spans="2:91" ht="12.85" customHeight="1"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2"/>
      <c r="BQ96" s="2"/>
      <c r="BR96" s="2"/>
      <c r="BS96" s="2"/>
      <c r="BT96" s="2"/>
      <c r="BU96" s="2"/>
      <c r="BV96" s="2"/>
      <c r="BW96" s="2"/>
      <c r="BX96" s="2"/>
      <c r="BY96" s="3"/>
      <c r="BZ96" s="25"/>
      <c r="CA96" s="25"/>
      <c r="CB96" s="25"/>
      <c r="CC96" s="25"/>
      <c r="CD96" s="25"/>
      <c r="CE96" s="25"/>
      <c r="CF96" s="25"/>
    </row>
    <row r="97" spans="2:84"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2"/>
      <c r="BQ97" s="2"/>
      <c r="BR97" s="2"/>
      <c r="BS97" s="2"/>
      <c r="BT97" s="2"/>
      <c r="BU97" s="2"/>
      <c r="BV97" s="2"/>
      <c r="BW97" s="2"/>
      <c r="BX97" s="2"/>
      <c r="BY97" s="3"/>
      <c r="BZ97" s="25"/>
      <c r="CA97" s="25"/>
      <c r="CB97" s="25"/>
      <c r="CC97" s="25"/>
      <c r="CD97" s="25"/>
      <c r="CE97" s="25"/>
      <c r="CF97" s="25"/>
    </row>
    <row r="98" spans="2:84" ht="12.85" customHeight="1"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2"/>
      <c r="BQ98" s="2"/>
      <c r="BR98" s="2"/>
      <c r="BS98" s="2"/>
      <c r="BT98" s="2"/>
      <c r="BU98" s="2"/>
      <c r="BV98" s="2"/>
      <c r="BW98" s="2"/>
      <c r="BX98" s="2"/>
      <c r="BY98" s="3"/>
    </row>
    <row r="99" spans="2:84"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2"/>
      <c r="BQ99" s="2"/>
      <c r="BR99" s="2"/>
      <c r="BS99" s="2"/>
      <c r="BT99" s="2"/>
      <c r="BU99" s="2"/>
      <c r="BV99" s="2"/>
      <c r="BW99" s="2"/>
      <c r="BX99" s="2"/>
      <c r="BY99" s="3"/>
    </row>
  </sheetData>
  <sheetProtection algorithmName="SHA-512" hashValue="CGKONaI+EOEyY2YeYRaGmN3EKIL5Uk7hTOX7I4yoLk4DWhYtDNHF8J3GYTUSj/IigX/rZTTC4VUxggjRGteIdg==" saltValue="lhlbP8dvuNk3R2yP82K12A==" spinCount="100000" sheet="1" scenarios="1"/>
  <mergeCells count="177">
    <mergeCell ref="BA78:BV78"/>
    <mergeCell ref="D53:Z54"/>
    <mergeCell ref="AA53:AD54"/>
    <mergeCell ref="AA55:AD56"/>
    <mergeCell ref="B66:O66"/>
    <mergeCell ref="B73:O73"/>
    <mergeCell ref="B92:AM93"/>
    <mergeCell ref="B94:AM95"/>
    <mergeCell ref="AN92:BY93"/>
    <mergeCell ref="AN94:BY95"/>
    <mergeCell ref="B65:O65"/>
    <mergeCell ref="B72:O72"/>
    <mergeCell ref="AA61:AD62"/>
    <mergeCell ref="AA63:AD64"/>
    <mergeCell ref="B61:C62"/>
    <mergeCell ref="B63:C64"/>
    <mergeCell ref="B74:BX74"/>
    <mergeCell ref="B75:AD78"/>
    <mergeCell ref="AE75:AZ75"/>
    <mergeCell ref="BA75:BX75"/>
    <mergeCell ref="B57:C58"/>
    <mergeCell ref="B59:C60"/>
    <mergeCell ref="D59:Z60"/>
    <mergeCell ref="AA57:AD58"/>
    <mergeCell ref="AA59:AD60"/>
    <mergeCell ref="B53:C54"/>
    <mergeCell ref="B55:C56"/>
    <mergeCell ref="B19:Q20"/>
    <mergeCell ref="AA40:AD41"/>
    <mergeCell ref="AA42:AD43"/>
    <mergeCell ref="D40:Z41"/>
    <mergeCell ref="D42:Z43"/>
    <mergeCell ref="D36:Z37"/>
    <mergeCell ref="AA36:AD37"/>
    <mergeCell ref="AA38:AD39"/>
    <mergeCell ref="D38:Z39"/>
    <mergeCell ref="AA32:AD33"/>
    <mergeCell ref="D55:Z56"/>
    <mergeCell ref="B26:C26"/>
    <mergeCell ref="D26:Z28"/>
    <mergeCell ref="AA26:AD26"/>
    <mergeCell ref="B23:O23"/>
    <mergeCell ref="B44:O44"/>
    <mergeCell ref="B45:O45"/>
    <mergeCell ref="B32:C32"/>
    <mergeCell ref="D50:Z52"/>
    <mergeCell ref="AA50:AD52"/>
    <mergeCell ref="B22:BY22"/>
    <mergeCell ref="AF89:AY90"/>
    <mergeCell ref="BB89:BU90"/>
    <mergeCell ref="AD86:AW87"/>
    <mergeCell ref="BA37:BA38"/>
    <mergeCell ref="BB37:BW38"/>
    <mergeCell ref="BA43:BX43"/>
    <mergeCell ref="BA53:BX53"/>
    <mergeCell ref="BA54:BA55"/>
    <mergeCell ref="BB54:BW55"/>
    <mergeCell ref="BX54:BX55"/>
    <mergeCell ref="BA56:BX56"/>
    <mergeCell ref="BA64:BX64"/>
    <mergeCell ref="BA51:BX52"/>
    <mergeCell ref="B67:BX67"/>
    <mergeCell ref="B68:AD71"/>
    <mergeCell ref="AE68:AZ68"/>
    <mergeCell ref="BA68:BX68"/>
    <mergeCell ref="AF69:BW70"/>
    <mergeCell ref="AF76:BW77"/>
    <mergeCell ref="AE78:AZ78"/>
    <mergeCell ref="B40:C40"/>
    <mergeCell ref="AE40:AZ40"/>
    <mergeCell ref="BA40:BX40"/>
    <mergeCell ref="AE71:AZ71"/>
    <mergeCell ref="BA71:BV71"/>
    <mergeCell ref="BA33:BA34"/>
    <mergeCell ref="BB33:BW34"/>
    <mergeCell ref="BX33:BX34"/>
    <mergeCell ref="B36:C36"/>
    <mergeCell ref="AE36:AZ36"/>
    <mergeCell ref="BA36:BX36"/>
    <mergeCell ref="B37:C38"/>
    <mergeCell ref="AE37:AE38"/>
    <mergeCell ref="AF37:AY38"/>
    <mergeCell ref="AZ37:AZ38"/>
    <mergeCell ref="BX37:BX38"/>
    <mergeCell ref="D34:Z35"/>
    <mergeCell ref="B35:C35"/>
    <mergeCell ref="AE35:AZ35"/>
    <mergeCell ref="BA35:BX35"/>
    <mergeCell ref="B43:C43"/>
    <mergeCell ref="AE43:AZ43"/>
    <mergeCell ref="AE53:AZ53"/>
    <mergeCell ref="AE54:AE55"/>
    <mergeCell ref="AF54:AY55"/>
    <mergeCell ref="AZ54:AZ55"/>
    <mergeCell ref="AE56:AZ56"/>
    <mergeCell ref="AZ62:AZ63"/>
    <mergeCell ref="AE30:AZ31"/>
    <mergeCell ref="BA30:BX31"/>
    <mergeCell ref="B27:C27"/>
    <mergeCell ref="AA27:AD27"/>
    <mergeCell ref="B28:C28"/>
    <mergeCell ref="AA28:AD28"/>
    <mergeCell ref="B29:C31"/>
    <mergeCell ref="D29:Z31"/>
    <mergeCell ref="AA29:AD31"/>
    <mergeCell ref="BA26:BX29"/>
    <mergeCell ref="AE26:AZ29"/>
    <mergeCell ref="AE32:AZ32"/>
    <mergeCell ref="BA32:BX32"/>
    <mergeCell ref="BB41:BW42"/>
    <mergeCell ref="BX41:BX42"/>
    <mergeCell ref="B33:C34"/>
    <mergeCell ref="AE33:AE34"/>
    <mergeCell ref="AF33:AY34"/>
    <mergeCell ref="AZ33:AZ34"/>
    <mergeCell ref="B41:C42"/>
    <mergeCell ref="AE41:AE42"/>
    <mergeCell ref="AF41:AY42"/>
    <mergeCell ref="AZ41:AZ42"/>
    <mergeCell ref="BA41:BA42"/>
    <mergeCell ref="AA34:AD35"/>
    <mergeCell ref="D32:Z33"/>
    <mergeCell ref="B39:C39"/>
    <mergeCell ref="AE39:AZ39"/>
    <mergeCell ref="BA39:BX39"/>
    <mergeCell ref="AE51:AZ52"/>
    <mergeCell ref="AE61:AZ61"/>
    <mergeCell ref="BA61:BX61"/>
    <mergeCell ref="AE62:AE63"/>
    <mergeCell ref="AF62:AY63"/>
    <mergeCell ref="AE64:AZ64"/>
    <mergeCell ref="BA60:BX60"/>
    <mergeCell ref="BA62:BA63"/>
    <mergeCell ref="BB62:BW63"/>
    <mergeCell ref="BX62:BX63"/>
    <mergeCell ref="AE60:AZ60"/>
    <mergeCell ref="AE57:AZ57"/>
    <mergeCell ref="BA57:BX57"/>
    <mergeCell ref="AE58:AE59"/>
    <mergeCell ref="AF58:AY59"/>
    <mergeCell ref="AZ58:AZ59"/>
    <mergeCell ref="BA58:BA59"/>
    <mergeCell ref="BB58:BW59"/>
    <mergeCell ref="BX58:BX59"/>
    <mergeCell ref="B18:BY18"/>
    <mergeCell ref="B24:AD24"/>
    <mergeCell ref="B80:O80"/>
    <mergeCell ref="B81:BX81"/>
    <mergeCell ref="B82:BX82"/>
    <mergeCell ref="B79:O79"/>
    <mergeCell ref="B12:AL12"/>
    <mergeCell ref="AM12:BC12"/>
    <mergeCell ref="B14:BY14"/>
    <mergeCell ref="D57:Z58"/>
    <mergeCell ref="B16:Q16"/>
    <mergeCell ref="D61:Z64"/>
    <mergeCell ref="B46:BX46"/>
    <mergeCell ref="B25:BX25"/>
    <mergeCell ref="B47:C47"/>
    <mergeCell ref="D47:Z49"/>
    <mergeCell ref="AA47:AD47"/>
    <mergeCell ref="AE47:AZ50"/>
    <mergeCell ref="BA47:BX50"/>
    <mergeCell ref="B48:C48"/>
    <mergeCell ref="AA48:AD48"/>
    <mergeCell ref="B49:C49"/>
    <mergeCell ref="AA49:AD49"/>
    <mergeCell ref="B50:C52"/>
    <mergeCell ref="B5:BY5"/>
    <mergeCell ref="B6:BY6"/>
    <mergeCell ref="BP7:BY7"/>
    <mergeCell ref="B7:S7"/>
    <mergeCell ref="B9:K9"/>
    <mergeCell ref="L9:BY9"/>
    <mergeCell ref="B11:AL11"/>
    <mergeCell ref="AM11:BC11"/>
    <mergeCell ref="B10:X10"/>
  </mergeCells>
  <dataValidations count="3">
    <dataValidation type="list" allowBlank="1" showInputMessage="1" showErrorMessage="1" promptTitle="=KaR" sqref="AF69">
      <formula1>KaR</formula1>
    </dataValidation>
    <dataValidation type="list" allowBlank="1" showInputMessage="1" showErrorMessage="1" promptTitle="=KaR" sqref="AF76:BW77">
      <formula1>Záchrana</formula1>
    </dataValidation>
    <dataValidation type="list" allowBlank="1" showInputMessage="1" showErrorMessage="1" sqref="B82">
      <formula1>Skupina</formula1>
    </dataValidation>
  </dataValidations>
  <printOptions horizontalCentered="1"/>
  <pageMargins left="0.11811023622047245" right="0.11811023622047245" top="0.55118110236220474" bottom="0.19685039370078741" header="0.31496062992125984" footer="0"/>
  <pageSetup paperSize="9" scale="59" orientation="portrait" r:id="rId1"/>
  <headerFooter>
    <oddHeader>&amp;CPríloha č. 1 - Test podniku v ťažkostiach</oddHeader>
    <oddFooter>&amp;RPodpis a odtlačok pečiatky žiadateľa: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4" r:id="rId4" name="Check Box 6">
              <controlPr defaultSize="0" autoFill="0" autoLine="0" autoPict="0">
                <anchor moveWithCells="1">
                  <from>
                    <xdr:col>16</xdr:col>
                    <xdr:colOff>27160</xdr:colOff>
                    <xdr:row>18</xdr:row>
                    <xdr:rowOff>9053</xdr:rowOff>
                  </from>
                  <to>
                    <xdr:col>24</xdr:col>
                    <xdr:colOff>27160</xdr:colOff>
                    <xdr:row>20</xdr:row>
                    <xdr:rowOff>9053</xdr:rowOff>
                  </to>
                </anchor>
              </controlPr>
            </control>
          </mc:Choice>
        </mc:AlternateContent>
        <mc:AlternateContent xmlns:mc="http://schemas.openxmlformats.org/markup-compatibility/2006">
          <mc:Choice Requires="x14">
            <control shapeId="2050" r:id="rId5" name="Option Button 2">
              <controlPr defaultSize="0" autoFill="0" autoLine="0" autoPict="0" altText="MSP">
                <anchor moveWithCells="1">
                  <from>
                    <xdr:col>16</xdr:col>
                    <xdr:colOff>27160</xdr:colOff>
                    <xdr:row>15</xdr:row>
                    <xdr:rowOff>27160</xdr:rowOff>
                  </from>
                  <to>
                    <xdr:col>21</xdr:col>
                    <xdr:colOff>117695</xdr:colOff>
                    <xdr:row>16</xdr:row>
                    <xdr:rowOff>27160</xdr:rowOff>
                  </to>
                </anchor>
              </controlPr>
            </control>
          </mc:Choice>
        </mc:AlternateContent>
        <mc:AlternateContent xmlns:mc="http://schemas.openxmlformats.org/markup-compatibility/2006">
          <mc:Choice Requires="x14">
            <control shapeId="2052" r:id="rId6" name="Option Button 4">
              <controlPr defaultSize="0" autoFill="0" autoLine="0" autoPict="0">
                <anchor moveWithCells="1">
                  <from>
                    <xdr:col>21</xdr:col>
                    <xdr:colOff>54321</xdr:colOff>
                    <xdr:row>15</xdr:row>
                    <xdr:rowOff>0</xdr:rowOff>
                  </from>
                  <to>
                    <xdr:col>31</xdr:col>
                    <xdr:colOff>0</xdr:colOff>
                    <xdr:row>16</xdr:row>
                    <xdr:rowOff>54321</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árok1"/>
  <dimension ref="B1:CM102"/>
  <sheetViews>
    <sheetView view="pageBreakPreview" zoomScaleNormal="150" zoomScaleSheetLayoutView="100" workbookViewId="0">
      <selection activeCell="G2" sqref="G2"/>
    </sheetView>
  </sheetViews>
  <sheetFormatPr defaultColWidth="9.140625" defaultRowHeight="12.85" x14ac:dyDescent="0.2"/>
  <cols>
    <col min="1" max="1" width="9.140625" style="25"/>
    <col min="2" max="2" width="4.28515625" style="50" customWidth="1"/>
    <col min="3" max="3" width="0.7109375" style="50" customWidth="1"/>
    <col min="4" max="4" width="0.7109375" style="51" customWidth="1"/>
    <col min="5" max="5" width="2.28515625" style="52" customWidth="1"/>
    <col min="6" max="6" width="0.42578125" style="52" customWidth="1"/>
    <col min="7" max="7" width="2.28515625" style="52" customWidth="1"/>
    <col min="8" max="8" width="0.42578125" style="52" customWidth="1"/>
    <col min="9" max="9" width="2.28515625" style="52" customWidth="1"/>
    <col min="10" max="10" width="0.42578125" style="52" customWidth="1"/>
    <col min="11" max="11" width="2.28515625" style="52" customWidth="1"/>
    <col min="12" max="12" width="0.42578125" style="52" customWidth="1"/>
    <col min="13" max="13" width="2.28515625" style="52" customWidth="1"/>
    <col min="14" max="14" width="0.42578125" style="52" customWidth="1"/>
    <col min="15" max="15" width="2.28515625" style="52" customWidth="1"/>
    <col min="16" max="18" width="0.42578125" style="52" customWidth="1"/>
    <col min="19" max="19" width="5" style="52" customWidth="1"/>
    <col min="20" max="21" width="0.42578125" style="52" customWidth="1"/>
    <col min="22" max="22" width="2.28515625" style="52" customWidth="1"/>
    <col min="23" max="23" width="0.42578125" style="52" customWidth="1"/>
    <col min="24" max="24" width="2.28515625" style="52" customWidth="1"/>
    <col min="25" max="25" width="0.42578125" style="52" customWidth="1"/>
    <col min="26" max="26" width="2.28515625" style="52" customWidth="1"/>
    <col min="27" max="27" width="0.42578125" style="52" customWidth="1"/>
    <col min="28" max="28" width="2.28515625" style="52" customWidth="1"/>
    <col min="29" max="29" width="0.42578125" style="52" customWidth="1"/>
    <col min="30" max="30" width="2.28515625" style="52" customWidth="1"/>
    <col min="31" max="31" width="0.42578125" style="52" customWidth="1"/>
    <col min="32" max="32" width="2.28515625" style="52" customWidth="1"/>
    <col min="33" max="33" width="0.42578125" style="52" customWidth="1"/>
    <col min="34" max="34" width="2.28515625" style="52" customWidth="1"/>
    <col min="35" max="35" width="0.42578125" style="52" customWidth="1"/>
    <col min="36" max="36" width="2.28515625" style="52" customWidth="1"/>
    <col min="37" max="37" width="0.42578125" style="52" customWidth="1"/>
    <col min="38" max="38" width="2.28515625" style="52" customWidth="1"/>
    <col min="39" max="39" width="0.42578125" style="52" customWidth="1"/>
    <col min="40" max="41" width="1.28515625" style="52" customWidth="1"/>
    <col min="42" max="42" width="0.42578125" style="52" customWidth="1"/>
    <col min="43" max="43" width="2.28515625" style="52" customWidth="1"/>
    <col min="44" max="44" width="0.42578125" style="52" customWidth="1"/>
    <col min="45" max="45" width="2.28515625" style="52" customWidth="1"/>
    <col min="46" max="46" width="0.42578125" style="52" customWidth="1"/>
    <col min="47" max="47" width="2.28515625" style="52" customWidth="1"/>
    <col min="48" max="48" width="0.42578125" style="52" customWidth="1"/>
    <col min="49" max="49" width="2.28515625" style="52" customWidth="1"/>
    <col min="50" max="50" width="0.42578125" style="52" customWidth="1"/>
    <col min="51" max="51" width="2.28515625" style="52" customWidth="1"/>
    <col min="52" max="52" width="0.42578125" style="52" customWidth="1"/>
    <col min="53" max="53" width="0.7109375" style="52" customWidth="1"/>
    <col min="54" max="54" width="0.42578125" style="52" customWidth="1"/>
    <col min="55" max="55" width="2.28515625" style="52" customWidth="1"/>
    <col min="56" max="56" width="0.42578125" style="52" customWidth="1"/>
    <col min="57" max="57" width="2.28515625" style="52" customWidth="1"/>
    <col min="58" max="58" width="0.42578125" style="52" customWidth="1"/>
    <col min="59" max="59" width="2.28515625" style="52" customWidth="1"/>
    <col min="60" max="60" width="0.42578125" style="52" customWidth="1"/>
    <col min="61" max="61" width="2.28515625" style="52" customWidth="1"/>
    <col min="62" max="62" width="0.42578125" style="52" customWidth="1"/>
    <col min="63" max="63" width="2.28515625" style="52" customWidth="1"/>
    <col min="64" max="64" width="0.42578125" style="52" customWidth="1"/>
    <col min="65" max="65" width="2.28515625" style="52" customWidth="1"/>
    <col min="66" max="66" width="0.42578125" style="52" customWidth="1"/>
    <col min="67" max="67" width="2.28515625" style="52" customWidth="1"/>
    <col min="68" max="68" width="0.42578125" style="52" customWidth="1"/>
    <col min="69" max="69" width="2.28515625" style="52" customWidth="1"/>
    <col min="70" max="70" width="0.42578125" style="52" customWidth="1"/>
    <col min="71" max="71" width="2.28515625" style="52" customWidth="1"/>
    <col min="72" max="72" width="0.42578125" style="52" customWidth="1"/>
    <col min="73" max="73" width="2.28515625" style="52" customWidth="1"/>
    <col min="74" max="74" width="0.42578125" style="52" customWidth="1"/>
    <col min="75" max="75" width="2.28515625" style="52" customWidth="1"/>
    <col min="76" max="76" width="0.42578125" style="52" customWidth="1"/>
    <col min="77" max="77" width="2.28515625" style="48" customWidth="1"/>
    <col min="78" max="79" width="9.140625" style="24"/>
    <col min="80" max="81" width="9.140625" style="24" hidden="1" customWidth="1"/>
    <col min="82" max="84" width="9.140625" style="24"/>
    <col min="85" max="16384" width="9.140625" style="25"/>
  </cols>
  <sheetData>
    <row r="1" spans="2:77" x14ac:dyDescent="0.2">
      <c r="B1" s="45"/>
      <c r="C1" s="45"/>
      <c r="D1" s="46"/>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row>
    <row r="2" spans="2:77" x14ac:dyDescent="0.2">
      <c r="B2" s="45"/>
      <c r="C2" s="45"/>
      <c r="D2" s="46"/>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row>
    <row r="3" spans="2:77" x14ac:dyDescent="0.2">
      <c r="B3" s="45"/>
      <c r="C3" s="45"/>
      <c r="D3" s="46"/>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row>
    <row r="4" spans="2:77" x14ac:dyDescent="0.2">
      <c r="B4" s="45"/>
      <c r="C4" s="45"/>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row>
    <row r="5" spans="2:77" x14ac:dyDescent="0.2">
      <c r="B5" s="45"/>
      <c r="C5" s="45"/>
      <c r="D5" s="46"/>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row>
    <row r="6" spans="2:77" x14ac:dyDescent="0.2">
      <c r="B6" s="45"/>
      <c r="C6" s="45"/>
      <c r="D6" s="46"/>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row>
    <row r="7" spans="2:77" ht="26.4" x14ac:dyDescent="0.45">
      <c r="B7" s="138" t="s">
        <v>149</v>
      </c>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row>
    <row r="8" spans="2:77" ht="14.3" x14ac:dyDescent="0.25">
      <c r="B8" s="140" t="s">
        <v>126</v>
      </c>
      <c r="C8" s="140"/>
      <c r="D8" s="140"/>
      <c r="E8" s="140"/>
      <c r="F8" s="140"/>
      <c r="G8" s="140"/>
      <c r="H8" s="140"/>
      <c r="I8" s="140"/>
      <c r="J8" s="140"/>
      <c r="K8" s="140"/>
      <c r="L8" s="140"/>
      <c r="M8" s="140"/>
      <c r="N8" s="140"/>
      <c r="O8" s="140"/>
      <c r="P8" s="140"/>
      <c r="Q8" s="140"/>
      <c r="R8" s="140"/>
      <c r="S8" s="140"/>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139">
        <f ca="1">TODAY()</f>
        <v>44204</v>
      </c>
      <c r="BQ8" s="139"/>
      <c r="BR8" s="139"/>
      <c r="BS8" s="139"/>
      <c r="BT8" s="139"/>
      <c r="BU8" s="139"/>
      <c r="BV8" s="139"/>
      <c r="BW8" s="139"/>
      <c r="BX8" s="139"/>
      <c r="BY8" s="139"/>
    </row>
    <row r="9" spans="2:77" ht="14.3" x14ac:dyDescent="0.25">
      <c r="B9" s="99"/>
      <c r="C9" s="99"/>
      <c r="D9" s="99"/>
      <c r="E9" s="99"/>
      <c r="F9" s="99"/>
      <c r="G9" s="99"/>
      <c r="H9" s="99"/>
      <c r="I9" s="99"/>
      <c r="J9" s="99"/>
      <c r="K9" s="99"/>
      <c r="L9" s="99"/>
      <c r="M9" s="99"/>
      <c r="N9" s="99"/>
      <c r="O9" s="99"/>
      <c r="P9" s="99"/>
      <c r="Q9" s="99"/>
      <c r="R9" s="99"/>
      <c r="S9" s="99"/>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98"/>
      <c r="BQ9" s="98"/>
      <c r="BR9" s="98"/>
      <c r="BS9" s="98"/>
      <c r="BT9" s="98"/>
      <c r="BU9" s="98"/>
      <c r="BV9" s="98"/>
      <c r="BW9" s="98"/>
      <c r="BX9" s="98"/>
      <c r="BY9" s="98"/>
    </row>
    <row r="10" spans="2:77" x14ac:dyDescent="0.2">
      <c r="B10" s="141" t="s">
        <v>135</v>
      </c>
      <c r="C10" s="141"/>
      <c r="D10" s="141"/>
      <c r="E10" s="141"/>
      <c r="F10" s="141"/>
      <c r="G10" s="141"/>
      <c r="H10" s="141"/>
      <c r="I10" s="141"/>
      <c r="J10" s="141"/>
      <c r="K10" s="141"/>
      <c r="L10" s="142" t="s">
        <v>138</v>
      </c>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row>
    <row r="11" spans="2:77" ht="18.55" x14ac:dyDescent="0.2">
      <c r="B11" s="141" t="s">
        <v>136</v>
      </c>
      <c r="C11" s="141"/>
      <c r="D11" s="141"/>
      <c r="E11" s="141"/>
      <c r="F11" s="141"/>
      <c r="G11" s="141"/>
      <c r="H11" s="141"/>
      <c r="I11" s="141"/>
      <c r="J11" s="141"/>
      <c r="K11" s="141"/>
      <c r="L11" s="141"/>
      <c r="M11" s="141"/>
      <c r="N11" s="141"/>
      <c r="O11" s="141"/>
      <c r="P11" s="141"/>
      <c r="Q11" s="141"/>
      <c r="R11" s="141"/>
      <c r="S11" s="141"/>
      <c r="T11" s="141"/>
      <c r="U11" s="141"/>
      <c r="V11" s="141"/>
      <c r="W11" s="141"/>
      <c r="X11" s="141"/>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row>
    <row r="12" spans="2:77" ht="18.55" x14ac:dyDescent="0.2">
      <c r="B12" s="143" t="s">
        <v>128</v>
      </c>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t="str">
        <f>IF(Úvod!H20="","",Úvod!H20)</f>
        <v/>
      </c>
      <c r="AN12" s="145"/>
      <c r="AO12" s="145"/>
      <c r="AP12" s="145"/>
      <c r="AQ12" s="145"/>
      <c r="AR12" s="145"/>
      <c r="AS12" s="145"/>
      <c r="AT12" s="145"/>
      <c r="AU12" s="145"/>
      <c r="AV12" s="145"/>
      <c r="AW12" s="145"/>
      <c r="AX12" s="145"/>
      <c r="AY12" s="145"/>
      <c r="AZ12" s="145"/>
      <c r="BA12" s="145"/>
      <c r="BB12" s="145"/>
      <c r="BC12" s="145"/>
      <c r="BD12" s="27"/>
      <c r="BE12" s="27"/>
      <c r="BF12" s="27"/>
      <c r="BG12" s="27"/>
      <c r="BH12" s="27"/>
      <c r="BI12" s="27"/>
      <c r="BJ12" s="27"/>
      <c r="BK12" s="27"/>
      <c r="BL12" s="27"/>
      <c r="BM12" s="27"/>
      <c r="BN12" s="27"/>
      <c r="BO12" s="27"/>
      <c r="BP12" s="27"/>
      <c r="BQ12" s="27"/>
      <c r="BR12" s="27"/>
      <c r="BS12" s="27"/>
      <c r="BT12" s="27"/>
      <c r="BU12" s="27"/>
      <c r="BV12" s="27"/>
      <c r="BW12" s="27"/>
      <c r="BX12" s="27"/>
      <c r="BY12" s="27"/>
    </row>
    <row r="13" spans="2:77" ht="18.55" x14ac:dyDescent="0.2">
      <c r="B13" s="143" t="s">
        <v>129</v>
      </c>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t="str">
        <f>IF(Úvod!H21="","",Úvod!H21)</f>
        <v/>
      </c>
      <c r="AN13" s="145"/>
      <c r="AO13" s="145"/>
      <c r="AP13" s="145"/>
      <c r="AQ13" s="145"/>
      <c r="AR13" s="145"/>
      <c r="AS13" s="145"/>
      <c r="AT13" s="145"/>
      <c r="AU13" s="145"/>
      <c r="AV13" s="145"/>
      <c r="AW13" s="145"/>
      <c r="AX13" s="145"/>
      <c r="AY13" s="145"/>
      <c r="AZ13" s="145"/>
      <c r="BA13" s="145"/>
      <c r="BB13" s="145"/>
      <c r="BC13" s="145"/>
      <c r="BD13" s="27"/>
      <c r="BE13" s="27"/>
      <c r="BF13" s="27"/>
      <c r="BG13" s="27"/>
      <c r="BH13" s="27"/>
      <c r="BI13" s="27"/>
      <c r="BJ13" s="27"/>
      <c r="BK13" s="27"/>
      <c r="BL13" s="27"/>
      <c r="BM13" s="27"/>
      <c r="BN13" s="27"/>
      <c r="BO13" s="27"/>
      <c r="BP13" s="27"/>
      <c r="BQ13" s="27"/>
      <c r="BR13" s="27"/>
      <c r="BS13" s="27"/>
      <c r="BT13" s="27"/>
      <c r="BU13" s="27"/>
      <c r="BV13" s="27"/>
      <c r="BW13" s="27"/>
      <c r="BX13" s="27"/>
      <c r="BY13" s="27"/>
    </row>
    <row r="14" spans="2:77" x14ac:dyDescent="0.2">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
      <c r="BO14" s="2"/>
      <c r="BP14" s="2"/>
      <c r="BQ14" s="2"/>
      <c r="BR14" s="2"/>
      <c r="BS14" s="2"/>
      <c r="BT14" s="2"/>
      <c r="BU14" s="2"/>
      <c r="BV14" s="2"/>
      <c r="BW14" s="2"/>
      <c r="BX14" s="2"/>
      <c r="BY14" s="3"/>
    </row>
    <row r="15" spans="2:77" ht="18.55" x14ac:dyDescent="0.2">
      <c r="B15" s="146" t="s">
        <v>132</v>
      </c>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2:77" x14ac:dyDescent="0.2">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
      <c r="BO16" s="2"/>
      <c r="BP16" s="2"/>
      <c r="BQ16" s="2"/>
      <c r="BR16" s="2"/>
      <c r="BS16" s="2"/>
      <c r="BT16" s="2"/>
      <c r="BU16" s="2"/>
      <c r="BV16" s="2"/>
      <c r="BW16" s="2"/>
      <c r="BX16" s="2"/>
      <c r="BY16" s="3"/>
    </row>
    <row r="17" spans="2:91" x14ac:dyDescent="0.2">
      <c r="B17" s="161" t="s">
        <v>35</v>
      </c>
      <c r="C17" s="161"/>
      <c r="D17" s="161"/>
      <c r="E17" s="161"/>
      <c r="F17" s="161"/>
      <c r="G17" s="161"/>
      <c r="H17" s="161"/>
      <c r="I17" s="161"/>
      <c r="J17" s="161"/>
      <c r="K17" s="161"/>
      <c r="L17" s="161"/>
      <c r="M17" s="161"/>
      <c r="N17" s="161"/>
      <c r="O17" s="161"/>
      <c r="P17" s="161"/>
      <c r="Q17" s="161"/>
      <c r="R17" s="2"/>
      <c r="S17" s="2"/>
      <c r="T17" s="2"/>
      <c r="U17" s="2"/>
      <c r="V17" s="2"/>
      <c r="W17" s="2"/>
      <c r="X17" s="2"/>
      <c r="Y17" s="2"/>
      <c r="Z17" s="2"/>
      <c r="AA17" s="2"/>
      <c r="AB17" s="2"/>
      <c r="AC17" s="2"/>
      <c r="AD17" s="2"/>
      <c r="AE17" s="2"/>
      <c r="AF17" s="3"/>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3"/>
      <c r="CB17" s="101">
        <v>2</v>
      </c>
      <c r="CC17" s="101" t="b">
        <v>0</v>
      </c>
    </row>
    <row r="18" spans="2:91" x14ac:dyDescent="0.2">
      <c r="B18" s="30"/>
      <c r="C18" s="30"/>
      <c r="D18" s="30"/>
      <c r="E18" s="30"/>
      <c r="F18" s="30"/>
      <c r="G18" s="30"/>
      <c r="H18" s="30"/>
      <c r="I18" s="30"/>
      <c r="J18" s="30"/>
      <c r="K18" s="30"/>
      <c r="L18" s="30"/>
      <c r="M18" s="30"/>
      <c r="N18" s="30"/>
      <c r="O18" s="30"/>
      <c r="P18" s="30"/>
      <c r="Q18" s="30"/>
      <c r="R18" s="2"/>
      <c r="S18" s="2"/>
      <c r="T18" s="2"/>
      <c r="U18" s="2"/>
      <c r="V18" s="2"/>
      <c r="W18" s="2"/>
      <c r="X18" s="2"/>
      <c r="Y18" s="2"/>
      <c r="Z18" s="2"/>
      <c r="AA18" s="2"/>
      <c r="AB18" s="2"/>
      <c r="AC18" s="2"/>
      <c r="AD18" s="2"/>
      <c r="AE18" s="2"/>
      <c r="AF18" s="3"/>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3"/>
      <c r="CB18" s="28"/>
      <c r="CC18" s="28"/>
    </row>
    <row r="19" spans="2:91" ht="18.55" x14ac:dyDescent="0.2">
      <c r="B19" s="146" t="s">
        <v>133</v>
      </c>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CB19" s="28"/>
      <c r="CC19" s="28"/>
    </row>
    <row r="20" spans="2:91" ht="9.8000000000000007" customHeight="1" x14ac:dyDescent="0.2">
      <c r="B20" s="161" t="s">
        <v>57</v>
      </c>
      <c r="C20" s="161"/>
      <c r="D20" s="161"/>
      <c r="E20" s="161"/>
      <c r="F20" s="161"/>
      <c r="G20" s="161"/>
      <c r="H20" s="161"/>
      <c r="I20" s="161"/>
      <c r="J20" s="161"/>
      <c r="K20" s="161"/>
      <c r="L20" s="161"/>
      <c r="M20" s="161"/>
      <c r="N20" s="161"/>
      <c r="O20" s="161"/>
      <c r="P20" s="161"/>
      <c r="Q20" s="161"/>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3"/>
    </row>
    <row r="21" spans="2:91" ht="7.5" customHeight="1" x14ac:dyDescent="0.2">
      <c r="B21" s="271"/>
      <c r="C21" s="271"/>
      <c r="D21" s="271"/>
      <c r="E21" s="271"/>
      <c r="F21" s="271"/>
      <c r="G21" s="271"/>
      <c r="H21" s="271"/>
      <c r="I21" s="271"/>
      <c r="J21" s="271"/>
      <c r="K21" s="271"/>
      <c r="L21" s="271"/>
      <c r="M21" s="271"/>
      <c r="N21" s="271"/>
      <c r="O21" s="271"/>
      <c r="P21" s="271"/>
      <c r="Q21" s="271"/>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3"/>
    </row>
    <row r="22" spans="2:91" ht="12.85" customHeight="1" x14ac:dyDescent="0.2">
      <c r="B22" s="31"/>
      <c r="C22" s="31"/>
      <c r="D22" s="31"/>
      <c r="E22" s="31"/>
      <c r="F22" s="31"/>
      <c r="G22" s="31"/>
      <c r="H22" s="31"/>
      <c r="I22" s="31"/>
      <c r="J22" s="31"/>
      <c r="K22" s="31"/>
      <c r="L22" s="31"/>
      <c r="M22" s="31"/>
      <c r="N22" s="31"/>
      <c r="O22" s="31"/>
      <c r="P22" s="31"/>
      <c r="Q22" s="31"/>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3"/>
    </row>
    <row r="23" spans="2:91" ht="22.45" customHeight="1" x14ac:dyDescent="0.2">
      <c r="B23" s="146" t="s">
        <v>134</v>
      </c>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row>
    <row r="24" spans="2:91" ht="12.85" customHeight="1" x14ac:dyDescent="0.2">
      <c r="B24" s="31"/>
      <c r="C24" s="31"/>
      <c r="D24" s="31"/>
      <c r="E24" s="31"/>
      <c r="F24" s="31"/>
      <c r="G24" s="31"/>
      <c r="H24" s="31"/>
      <c r="I24" s="31"/>
      <c r="J24" s="31"/>
      <c r="K24" s="31"/>
      <c r="L24" s="31"/>
      <c r="M24" s="31"/>
      <c r="N24" s="31"/>
      <c r="O24" s="31"/>
      <c r="P24" s="31"/>
      <c r="Q24" s="31"/>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3"/>
    </row>
    <row r="25" spans="2:91" ht="12.85" customHeight="1" thickBot="1" x14ac:dyDescent="0.25">
      <c r="B25" s="147" t="s">
        <v>89</v>
      </c>
      <c r="C25" s="147"/>
      <c r="D25" s="147"/>
      <c r="E25" s="147"/>
      <c r="F25" s="147"/>
      <c r="G25" s="147"/>
      <c r="H25" s="147"/>
      <c r="I25" s="147"/>
      <c r="J25" s="147"/>
      <c r="K25" s="147"/>
      <c r="L25" s="147"/>
      <c r="M25" s="147"/>
      <c r="N25" s="147"/>
      <c r="O25" s="147"/>
      <c r="P25" s="53"/>
      <c r="Q25" s="53"/>
      <c r="R25" s="54"/>
      <c r="S25" s="54"/>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3"/>
    </row>
    <row r="26" spans="2:91" ht="13.55" thickBot="1" x14ac:dyDescent="0.25">
      <c r="B26" s="171" t="s">
        <v>32</v>
      </c>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3"/>
      <c r="BY26" s="3"/>
    </row>
    <row r="27" spans="2:91" s="24" customFormat="1" ht="12.85" customHeight="1" x14ac:dyDescent="0.2">
      <c r="B27" s="265"/>
      <c r="C27" s="266"/>
      <c r="D27" s="179" t="s">
        <v>0</v>
      </c>
      <c r="E27" s="180"/>
      <c r="F27" s="180"/>
      <c r="G27" s="180"/>
      <c r="H27" s="180"/>
      <c r="I27" s="180"/>
      <c r="J27" s="180"/>
      <c r="K27" s="180"/>
      <c r="L27" s="180"/>
      <c r="M27" s="180"/>
      <c r="N27" s="180"/>
      <c r="O27" s="180"/>
      <c r="P27" s="180"/>
      <c r="Q27" s="180"/>
      <c r="R27" s="180"/>
      <c r="S27" s="180"/>
      <c r="T27" s="180"/>
      <c r="U27" s="180"/>
      <c r="V27" s="180"/>
      <c r="W27" s="180"/>
      <c r="X27" s="180"/>
      <c r="Y27" s="180"/>
      <c r="Z27" s="181"/>
      <c r="AA27" s="185"/>
      <c r="AB27" s="186"/>
      <c r="AC27" s="186"/>
      <c r="AD27" s="187"/>
      <c r="AE27" s="185" t="s">
        <v>1</v>
      </c>
      <c r="AF27" s="186"/>
      <c r="AG27" s="186"/>
      <c r="AH27" s="186"/>
      <c r="AI27" s="186"/>
      <c r="AJ27" s="186"/>
      <c r="AK27" s="186"/>
      <c r="AL27" s="186"/>
      <c r="AM27" s="186"/>
      <c r="AN27" s="186"/>
      <c r="AO27" s="186"/>
      <c r="AP27" s="186"/>
      <c r="AQ27" s="186"/>
      <c r="AR27" s="186"/>
      <c r="AS27" s="186"/>
      <c r="AT27" s="186"/>
      <c r="AU27" s="186"/>
      <c r="AV27" s="186"/>
      <c r="AW27" s="186"/>
      <c r="AX27" s="186"/>
      <c r="AY27" s="186"/>
      <c r="AZ27" s="187"/>
      <c r="BA27" s="191" t="s">
        <v>2</v>
      </c>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3"/>
      <c r="BY27" s="3"/>
      <c r="CG27" s="25"/>
      <c r="CH27" s="25"/>
      <c r="CI27" s="25"/>
      <c r="CJ27" s="25"/>
      <c r="CK27" s="25"/>
      <c r="CL27" s="25"/>
      <c r="CM27" s="25"/>
    </row>
    <row r="28" spans="2:91" s="24" customFormat="1" x14ac:dyDescent="0.2">
      <c r="B28" s="197" t="s">
        <v>3</v>
      </c>
      <c r="C28" s="198"/>
      <c r="D28" s="179"/>
      <c r="E28" s="180"/>
      <c r="F28" s="180"/>
      <c r="G28" s="180"/>
      <c r="H28" s="180"/>
      <c r="I28" s="180"/>
      <c r="J28" s="180"/>
      <c r="K28" s="180"/>
      <c r="L28" s="180"/>
      <c r="M28" s="180"/>
      <c r="N28" s="180"/>
      <c r="O28" s="180"/>
      <c r="P28" s="180"/>
      <c r="Q28" s="180"/>
      <c r="R28" s="180"/>
      <c r="S28" s="180"/>
      <c r="T28" s="180"/>
      <c r="U28" s="180"/>
      <c r="V28" s="180"/>
      <c r="W28" s="180"/>
      <c r="X28" s="180"/>
      <c r="Y28" s="180"/>
      <c r="Z28" s="181"/>
      <c r="AA28" s="199" t="s">
        <v>4</v>
      </c>
      <c r="AB28" s="200"/>
      <c r="AC28" s="200"/>
      <c r="AD28" s="200"/>
      <c r="AE28" s="185"/>
      <c r="AF28" s="186"/>
      <c r="AG28" s="186"/>
      <c r="AH28" s="186"/>
      <c r="AI28" s="186"/>
      <c r="AJ28" s="186"/>
      <c r="AK28" s="186"/>
      <c r="AL28" s="186"/>
      <c r="AM28" s="186"/>
      <c r="AN28" s="186"/>
      <c r="AO28" s="186"/>
      <c r="AP28" s="186"/>
      <c r="AQ28" s="186"/>
      <c r="AR28" s="186"/>
      <c r="AS28" s="186"/>
      <c r="AT28" s="186"/>
      <c r="AU28" s="186"/>
      <c r="AV28" s="186"/>
      <c r="AW28" s="186"/>
      <c r="AX28" s="186"/>
      <c r="AY28" s="186"/>
      <c r="AZ28" s="187"/>
      <c r="BA28" s="191"/>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3"/>
      <c r="BY28" s="3"/>
      <c r="CG28" s="25"/>
      <c r="CH28" s="25"/>
      <c r="CI28" s="25"/>
      <c r="CJ28" s="25"/>
      <c r="CK28" s="25"/>
      <c r="CL28" s="25"/>
      <c r="CM28" s="25"/>
    </row>
    <row r="29" spans="2:91" s="24" customFormat="1" x14ac:dyDescent="0.2">
      <c r="B29" s="197" t="s">
        <v>5</v>
      </c>
      <c r="C29" s="198"/>
      <c r="D29" s="179"/>
      <c r="E29" s="180"/>
      <c r="F29" s="180"/>
      <c r="G29" s="180"/>
      <c r="H29" s="180"/>
      <c r="I29" s="180"/>
      <c r="J29" s="180"/>
      <c r="K29" s="180"/>
      <c r="L29" s="180"/>
      <c r="M29" s="180"/>
      <c r="N29" s="180"/>
      <c r="O29" s="180"/>
      <c r="P29" s="180"/>
      <c r="Q29" s="180"/>
      <c r="R29" s="180"/>
      <c r="S29" s="180"/>
      <c r="T29" s="180"/>
      <c r="U29" s="180"/>
      <c r="V29" s="180"/>
      <c r="W29" s="180"/>
      <c r="X29" s="180"/>
      <c r="Y29" s="180"/>
      <c r="Z29" s="181"/>
      <c r="AA29" s="199" t="s">
        <v>6</v>
      </c>
      <c r="AB29" s="200"/>
      <c r="AC29" s="200"/>
      <c r="AD29" s="200"/>
      <c r="AE29" s="185"/>
      <c r="AF29" s="186"/>
      <c r="AG29" s="186"/>
      <c r="AH29" s="186"/>
      <c r="AI29" s="186"/>
      <c r="AJ29" s="186"/>
      <c r="AK29" s="186"/>
      <c r="AL29" s="186"/>
      <c r="AM29" s="186"/>
      <c r="AN29" s="186"/>
      <c r="AO29" s="186"/>
      <c r="AP29" s="186"/>
      <c r="AQ29" s="186"/>
      <c r="AR29" s="186"/>
      <c r="AS29" s="186"/>
      <c r="AT29" s="186"/>
      <c r="AU29" s="186"/>
      <c r="AV29" s="186"/>
      <c r="AW29" s="186"/>
      <c r="AX29" s="186"/>
      <c r="AY29" s="186"/>
      <c r="AZ29" s="187"/>
      <c r="BA29" s="191"/>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3"/>
      <c r="BY29" s="3"/>
      <c r="CG29" s="25"/>
      <c r="CH29" s="25"/>
      <c r="CI29" s="25"/>
      <c r="CJ29" s="25"/>
      <c r="CK29" s="25"/>
      <c r="CL29" s="25"/>
      <c r="CM29" s="25"/>
    </row>
    <row r="30" spans="2:91" s="24" customFormat="1" x14ac:dyDescent="0.2">
      <c r="B30" s="201" t="s">
        <v>7</v>
      </c>
      <c r="C30" s="202"/>
      <c r="D30" s="233" t="s">
        <v>8</v>
      </c>
      <c r="E30" s="234"/>
      <c r="F30" s="234"/>
      <c r="G30" s="234"/>
      <c r="H30" s="234"/>
      <c r="I30" s="234"/>
      <c r="J30" s="234"/>
      <c r="K30" s="234"/>
      <c r="L30" s="234"/>
      <c r="M30" s="234"/>
      <c r="N30" s="234"/>
      <c r="O30" s="234"/>
      <c r="P30" s="234"/>
      <c r="Q30" s="234"/>
      <c r="R30" s="234"/>
      <c r="S30" s="234"/>
      <c r="T30" s="234"/>
      <c r="U30" s="234"/>
      <c r="V30" s="234"/>
      <c r="W30" s="234"/>
      <c r="X30" s="234"/>
      <c r="Y30" s="234"/>
      <c r="Z30" s="235"/>
      <c r="AA30" s="185" t="s">
        <v>9</v>
      </c>
      <c r="AB30" s="186"/>
      <c r="AC30" s="186"/>
      <c r="AD30" s="187"/>
      <c r="AE30" s="185"/>
      <c r="AF30" s="186"/>
      <c r="AG30" s="186"/>
      <c r="AH30" s="186"/>
      <c r="AI30" s="186"/>
      <c r="AJ30" s="186"/>
      <c r="AK30" s="186"/>
      <c r="AL30" s="186"/>
      <c r="AM30" s="186"/>
      <c r="AN30" s="186"/>
      <c r="AO30" s="186"/>
      <c r="AP30" s="186"/>
      <c r="AQ30" s="186"/>
      <c r="AR30" s="186"/>
      <c r="AS30" s="186"/>
      <c r="AT30" s="186"/>
      <c r="AU30" s="186"/>
      <c r="AV30" s="186"/>
      <c r="AW30" s="186"/>
      <c r="AX30" s="186"/>
      <c r="AY30" s="186"/>
      <c r="AZ30" s="187"/>
      <c r="BA30" s="194"/>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6"/>
      <c r="BY30" s="3"/>
      <c r="CG30" s="25"/>
      <c r="CH30" s="25"/>
      <c r="CI30" s="25"/>
      <c r="CJ30" s="25"/>
      <c r="CK30" s="25"/>
      <c r="CL30" s="25"/>
      <c r="CM30" s="25"/>
    </row>
    <row r="31" spans="2:91" s="24" customFormat="1" x14ac:dyDescent="0.2">
      <c r="B31" s="201"/>
      <c r="C31" s="202"/>
      <c r="D31" s="233"/>
      <c r="E31" s="234"/>
      <c r="F31" s="234"/>
      <c r="G31" s="234"/>
      <c r="H31" s="234"/>
      <c r="I31" s="234"/>
      <c r="J31" s="234"/>
      <c r="K31" s="234"/>
      <c r="L31" s="234"/>
      <c r="M31" s="234"/>
      <c r="N31" s="234"/>
      <c r="O31" s="234"/>
      <c r="P31" s="234"/>
      <c r="Q31" s="234"/>
      <c r="R31" s="234"/>
      <c r="S31" s="234"/>
      <c r="T31" s="234"/>
      <c r="U31" s="234"/>
      <c r="V31" s="234"/>
      <c r="W31" s="234"/>
      <c r="X31" s="234"/>
      <c r="Y31" s="234"/>
      <c r="Z31" s="235"/>
      <c r="AA31" s="185"/>
      <c r="AB31" s="186"/>
      <c r="AC31" s="186"/>
      <c r="AD31" s="187"/>
      <c r="AE31" s="203" t="s">
        <v>14</v>
      </c>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185" t="s">
        <v>33</v>
      </c>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232"/>
      <c r="BY31" s="3"/>
      <c r="CG31" s="25"/>
      <c r="CH31" s="25"/>
      <c r="CI31" s="25"/>
      <c r="CJ31" s="25"/>
      <c r="CK31" s="25"/>
      <c r="CL31" s="25"/>
      <c r="CM31" s="25"/>
    </row>
    <row r="32" spans="2:91" s="24" customFormat="1" ht="13.55" thickBot="1" x14ac:dyDescent="0.25">
      <c r="B32" s="201"/>
      <c r="C32" s="202"/>
      <c r="D32" s="233"/>
      <c r="E32" s="234"/>
      <c r="F32" s="234"/>
      <c r="G32" s="234"/>
      <c r="H32" s="234"/>
      <c r="I32" s="234"/>
      <c r="J32" s="234"/>
      <c r="K32" s="234"/>
      <c r="L32" s="234"/>
      <c r="M32" s="234"/>
      <c r="N32" s="234"/>
      <c r="O32" s="234"/>
      <c r="P32" s="234"/>
      <c r="Q32" s="234"/>
      <c r="R32" s="234"/>
      <c r="S32" s="234"/>
      <c r="T32" s="234"/>
      <c r="U32" s="234"/>
      <c r="V32" s="234"/>
      <c r="W32" s="234"/>
      <c r="X32" s="234"/>
      <c r="Y32" s="234"/>
      <c r="Z32" s="235"/>
      <c r="AA32" s="185"/>
      <c r="AB32" s="186"/>
      <c r="AC32" s="186"/>
      <c r="AD32" s="187"/>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185"/>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232"/>
      <c r="BY32" s="3"/>
      <c r="CG32" s="25"/>
      <c r="CH32" s="25"/>
      <c r="CI32" s="25"/>
      <c r="CJ32" s="25"/>
      <c r="CK32" s="25"/>
      <c r="CL32" s="25"/>
      <c r="CM32" s="25"/>
    </row>
    <row r="33" spans="2:91" s="24" customFormat="1" ht="4.45" customHeight="1" thickBot="1" x14ac:dyDescent="0.25">
      <c r="B33" s="174"/>
      <c r="C33" s="175"/>
      <c r="D33" s="155" t="s">
        <v>66</v>
      </c>
      <c r="E33" s="156"/>
      <c r="F33" s="156"/>
      <c r="G33" s="156"/>
      <c r="H33" s="156"/>
      <c r="I33" s="156"/>
      <c r="J33" s="156"/>
      <c r="K33" s="156"/>
      <c r="L33" s="156"/>
      <c r="M33" s="156"/>
      <c r="N33" s="156"/>
      <c r="O33" s="156"/>
      <c r="P33" s="156"/>
      <c r="Q33" s="156"/>
      <c r="R33" s="156"/>
      <c r="S33" s="156"/>
      <c r="T33" s="156"/>
      <c r="U33" s="156"/>
      <c r="V33" s="156"/>
      <c r="W33" s="156"/>
      <c r="X33" s="156"/>
      <c r="Y33" s="156"/>
      <c r="Z33" s="157"/>
      <c r="AA33" s="182" t="s">
        <v>21</v>
      </c>
      <c r="AB33" s="183"/>
      <c r="AC33" s="183"/>
      <c r="AD33" s="184"/>
      <c r="AE33" s="205"/>
      <c r="AF33" s="206"/>
      <c r="AG33" s="206"/>
      <c r="AH33" s="206"/>
      <c r="AI33" s="206"/>
      <c r="AJ33" s="206"/>
      <c r="AK33" s="206"/>
      <c r="AL33" s="206"/>
      <c r="AM33" s="206"/>
      <c r="AN33" s="206"/>
      <c r="AO33" s="206"/>
      <c r="AP33" s="206"/>
      <c r="AQ33" s="206"/>
      <c r="AR33" s="206"/>
      <c r="AS33" s="206"/>
      <c r="AT33" s="206"/>
      <c r="AU33" s="206"/>
      <c r="AV33" s="206"/>
      <c r="AW33" s="206"/>
      <c r="AX33" s="206"/>
      <c r="AY33" s="206"/>
      <c r="AZ33" s="207"/>
      <c r="BA33" s="205"/>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8"/>
      <c r="BY33" s="3"/>
      <c r="CG33" s="25"/>
      <c r="CH33" s="25"/>
      <c r="CI33" s="25"/>
      <c r="CJ33" s="25"/>
      <c r="CK33" s="25"/>
      <c r="CL33" s="25"/>
      <c r="CM33" s="25"/>
    </row>
    <row r="34" spans="2:91" s="24" customFormat="1" ht="11.95" customHeight="1" x14ac:dyDescent="0.2">
      <c r="B34" s="222" t="s">
        <v>11</v>
      </c>
      <c r="C34" s="223"/>
      <c r="D34" s="158"/>
      <c r="E34" s="159"/>
      <c r="F34" s="159"/>
      <c r="G34" s="159"/>
      <c r="H34" s="159"/>
      <c r="I34" s="159"/>
      <c r="J34" s="159"/>
      <c r="K34" s="159"/>
      <c r="L34" s="159"/>
      <c r="M34" s="159"/>
      <c r="N34" s="159"/>
      <c r="O34" s="159"/>
      <c r="P34" s="159"/>
      <c r="Q34" s="159"/>
      <c r="R34" s="159"/>
      <c r="S34" s="159"/>
      <c r="T34" s="159"/>
      <c r="U34" s="159"/>
      <c r="V34" s="159"/>
      <c r="W34" s="159"/>
      <c r="X34" s="159"/>
      <c r="Y34" s="159"/>
      <c r="Z34" s="160"/>
      <c r="AA34" s="284"/>
      <c r="AB34" s="285"/>
      <c r="AC34" s="285"/>
      <c r="AD34" s="286"/>
      <c r="AE34" s="209"/>
      <c r="AF34" s="210"/>
      <c r="AG34" s="211"/>
      <c r="AH34" s="211"/>
      <c r="AI34" s="211"/>
      <c r="AJ34" s="211"/>
      <c r="AK34" s="211"/>
      <c r="AL34" s="211"/>
      <c r="AM34" s="211"/>
      <c r="AN34" s="211"/>
      <c r="AO34" s="211"/>
      <c r="AP34" s="211"/>
      <c r="AQ34" s="211"/>
      <c r="AR34" s="211"/>
      <c r="AS34" s="211"/>
      <c r="AT34" s="211"/>
      <c r="AU34" s="211"/>
      <c r="AV34" s="211"/>
      <c r="AW34" s="211"/>
      <c r="AX34" s="211"/>
      <c r="AY34" s="212"/>
      <c r="AZ34" s="221"/>
      <c r="BA34" s="209"/>
      <c r="BB34" s="210"/>
      <c r="BC34" s="211"/>
      <c r="BD34" s="211"/>
      <c r="BE34" s="211"/>
      <c r="BF34" s="211"/>
      <c r="BG34" s="211"/>
      <c r="BH34" s="211"/>
      <c r="BI34" s="211"/>
      <c r="BJ34" s="211"/>
      <c r="BK34" s="211"/>
      <c r="BL34" s="211"/>
      <c r="BM34" s="211"/>
      <c r="BN34" s="211"/>
      <c r="BO34" s="211"/>
      <c r="BP34" s="211"/>
      <c r="BQ34" s="211"/>
      <c r="BR34" s="211"/>
      <c r="BS34" s="211"/>
      <c r="BT34" s="211"/>
      <c r="BU34" s="211"/>
      <c r="BV34" s="211"/>
      <c r="BW34" s="212"/>
      <c r="BX34" s="220"/>
      <c r="BY34" s="3"/>
      <c r="CG34" s="25"/>
      <c r="CH34" s="25"/>
      <c r="CI34" s="25"/>
      <c r="CJ34" s="25"/>
      <c r="CK34" s="25"/>
      <c r="CL34" s="25"/>
      <c r="CM34" s="25"/>
    </row>
    <row r="35" spans="2:91" s="24" customFormat="1" ht="11.95" customHeight="1" thickBot="1" x14ac:dyDescent="0.25">
      <c r="B35" s="222"/>
      <c r="C35" s="223"/>
      <c r="D35" s="236" t="s">
        <v>65</v>
      </c>
      <c r="E35" s="237"/>
      <c r="F35" s="237"/>
      <c r="G35" s="237"/>
      <c r="H35" s="237"/>
      <c r="I35" s="237"/>
      <c r="J35" s="237"/>
      <c r="K35" s="237"/>
      <c r="L35" s="237"/>
      <c r="M35" s="237"/>
      <c r="N35" s="237"/>
      <c r="O35" s="237"/>
      <c r="P35" s="237"/>
      <c r="Q35" s="237"/>
      <c r="R35" s="237"/>
      <c r="S35" s="237"/>
      <c r="T35" s="237"/>
      <c r="U35" s="237"/>
      <c r="V35" s="237"/>
      <c r="W35" s="237"/>
      <c r="X35" s="237"/>
      <c r="Y35" s="237"/>
      <c r="Z35" s="238"/>
      <c r="AA35" s="224" t="s">
        <v>64</v>
      </c>
      <c r="AB35" s="225"/>
      <c r="AC35" s="225"/>
      <c r="AD35" s="226"/>
      <c r="AE35" s="209"/>
      <c r="AF35" s="213"/>
      <c r="AG35" s="214"/>
      <c r="AH35" s="214"/>
      <c r="AI35" s="214"/>
      <c r="AJ35" s="214"/>
      <c r="AK35" s="214"/>
      <c r="AL35" s="214"/>
      <c r="AM35" s="214"/>
      <c r="AN35" s="214"/>
      <c r="AO35" s="214"/>
      <c r="AP35" s="214"/>
      <c r="AQ35" s="214"/>
      <c r="AR35" s="214"/>
      <c r="AS35" s="214"/>
      <c r="AT35" s="214"/>
      <c r="AU35" s="214"/>
      <c r="AV35" s="214"/>
      <c r="AW35" s="214"/>
      <c r="AX35" s="214"/>
      <c r="AY35" s="215"/>
      <c r="AZ35" s="221"/>
      <c r="BA35" s="209"/>
      <c r="BB35" s="213"/>
      <c r="BC35" s="214"/>
      <c r="BD35" s="214"/>
      <c r="BE35" s="214"/>
      <c r="BF35" s="214"/>
      <c r="BG35" s="214"/>
      <c r="BH35" s="214"/>
      <c r="BI35" s="214"/>
      <c r="BJ35" s="214"/>
      <c r="BK35" s="214"/>
      <c r="BL35" s="214"/>
      <c r="BM35" s="214"/>
      <c r="BN35" s="214"/>
      <c r="BO35" s="214"/>
      <c r="BP35" s="214"/>
      <c r="BQ35" s="214"/>
      <c r="BR35" s="214"/>
      <c r="BS35" s="214"/>
      <c r="BT35" s="214"/>
      <c r="BU35" s="214"/>
      <c r="BV35" s="214"/>
      <c r="BW35" s="215"/>
      <c r="BX35" s="220"/>
      <c r="BY35" s="3"/>
      <c r="CG35" s="25"/>
      <c r="CH35" s="25"/>
      <c r="CI35" s="25"/>
      <c r="CJ35" s="25"/>
      <c r="CK35" s="25"/>
      <c r="CL35" s="25"/>
      <c r="CM35" s="25"/>
    </row>
    <row r="36" spans="2:91" s="24" customFormat="1" ht="4.45" customHeight="1" thickBot="1" x14ac:dyDescent="0.25">
      <c r="B36" s="230"/>
      <c r="C36" s="231"/>
      <c r="D36" s="239"/>
      <c r="E36" s="240"/>
      <c r="F36" s="240"/>
      <c r="G36" s="240"/>
      <c r="H36" s="240"/>
      <c r="I36" s="240"/>
      <c r="J36" s="240"/>
      <c r="K36" s="240"/>
      <c r="L36" s="240"/>
      <c r="M36" s="240"/>
      <c r="N36" s="240"/>
      <c r="O36" s="240"/>
      <c r="P36" s="240"/>
      <c r="Q36" s="240"/>
      <c r="R36" s="240"/>
      <c r="S36" s="240"/>
      <c r="T36" s="240"/>
      <c r="U36" s="240"/>
      <c r="V36" s="240"/>
      <c r="W36" s="240"/>
      <c r="X36" s="240"/>
      <c r="Y36" s="240"/>
      <c r="Z36" s="241"/>
      <c r="AA36" s="227"/>
      <c r="AB36" s="228"/>
      <c r="AC36" s="228"/>
      <c r="AD36" s="229"/>
      <c r="AE36" s="216"/>
      <c r="AF36" s="217"/>
      <c r="AG36" s="217"/>
      <c r="AH36" s="217"/>
      <c r="AI36" s="217"/>
      <c r="AJ36" s="217"/>
      <c r="AK36" s="217"/>
      <c r="AL36" s="217"/>
      <c r="AM36" s="217"/>
      <c r="AN36" s="217"/>
      <c r="AO36" s="217"/>
      <c r="AP36" s="217"/>
      <c r="AQ36" s="217"/>
      <c r="AR36" s="217"/>
      <c r="AS36" s="217"/>
      <c r="AT36" s="217"/>
      <c r="AU36" s="217"/>
      <c r="AV36" s="217"/>
      <c r="AW36" s="217"/>
      <c r="AX36" s="217"/>
      <c r="AY36" s="217"/>
      <c r="AZ36" s="218"/>
      <c r="BA36" s="216"/>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9"/>
      <c r="BY36" s="3"/>
      <c r="CG36" s="25"/>
      <c r="CH36" s="25"/>
      <c r="CI36" s="25"/>
      <c r="CJ36" s="25"/>
      <c r="CK36" s="25"/>
      <c r="CL36" s="25"/>
      <c r="CM36" s="25"/>
    </row>
    <row r="37" spans="2:91" s="24" customFormat="1" ht="9.1" customHeight="1" thickBot="1" x14ac:dyDescent="0.25">
      <c r="B37" s="315" t="s">
        <v>36</v>
      </c>
      <c r="C37" s="316"/>
      <c r="D37" s="297" t="s">
        <v>82</v>
      </c>
      <c r="E37" s="298"/>
      <c r="F37" s="298"/>
      <c r="G37" s="298"/>
      <c r="H37" s="298"/>
      <c r="I37" s="298"/>
      <c r="J37" s="298"/>
      <c r="K37" s="298"/>
      <c r="L37" s="298"/>
      <c r="M37" s="298"/>
      <c r="N37" s="298"/>
      <c r="O37" s="298"/>
      <c r="P37" s="298"/>
      <c r="Q37" s="298"/>
      <c r="R37" s="298"/>
      <c r="S37" s="298"/>
      <c r="T37" s="298"/>
      <c r="U37" s="298"/>
      <c r="V37" s="298"/>
      <c r="W37" s="298"/>
      <c r="X37" s="298"/>
      <c r="Y37" s="298"/>
      <c r="Z37" s="299"/>
      <c r="AA37" s="182" t="s">
        <v>37</v>
      </c>
      <c r="AB37" s="183"/>
      <c r="AC37" s="183"/>
      <c r="AD37" s="184"/>
      <c r="AE37" s="205"/>
      <c r="AF37" s="206"/>
      <c r="AG37" s="206"/>
      <c r="AH37" s="206"/>
      <c r="AI37" s="206"/>
      <c r="AJ37" s="206"/>
      <c r="AK37" s="206"/>
      <c r="AL37" s="206"/>
      <c r="AM37" s="206"/>
      <c r="AN37" s="206"/>
      <c r="AO37" s="206"/>
      <c r="AP37" s="206"/>
      <c r="AQ37" s="206"/>
      <c r="AR37" s="206"/>
      <c r="AS37" s="206"/>
      <c r="AT37" s="206"/>
      <c r="AU37" s="206"/>
      <c r="AV37" s="206"/>
      <c r="AW37" s="206"/>
      <c r="AX37" s="206"/>
      <c r="AY37" s="206"/>
      <c r="AZ37" s="207"/>
      <c r="BA37" s="205"/>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8"/>
      <c r="BY37" s="3"/>
      <c r="CG37" s="25"/>
      <c r="CH37" s="25"/>
      <c r="CI37" s="25"/>
      <c r="CJ37" s="25"/>
      <c r="CK37" s="25"/>
      <c r="CL37" s="25"/>
      <c r="CM37" s="25"/>
    </row>
    <row r="38" spans="2:91" s="24" customFormat="1" ht="11.95" customHeight="1" x14ac:dyDescent="0.2">
      <c r="B38" s="201"/>
      <c r="C38" s="202"/>
      <c r="D38" s="309" t="s">
        <v>84</v>
      </c>
      <c r="E38" s="310"/>
      <c r="F38" s="310"/>
      <c r="G38" s="310"/>
      <c r="H38" s="310"/>
      <c r="I38" s="310"/>
      <c r="J38" s="310"/>
      <c r="K38" s="310"/>
      <c r="L38" s="310"/>
      <c r="M38" s="310"/>
      <c r="N38" s="310"/>
      <c r="O38" s="310"/>
      <c r="P38" s="310"/>
      <c r="Q38" s="310"/>
      <c r="R38" s="310"/>
      <c r="S38" s="310"/>
      <c r="T38" s="310"/>
      <c r="U38" s="310"/>
      <c r="V38" s="310"/>
      <c r="W38" s="310"/>
      <c r="X38" s="310"/>
      <c r="Y38" s="310"/>
      <c r="Z38" s="311"/>
      <c r="AA38" s="185"/>
      <c r="AB38" s="186"/>
      <c r="AC38" s="186"/>
      <c r="AD38" s="187"/>
      <c r="AE38" s="209"/>
      <c r="AF38" s="210"/>
      <c r="AG38" s="211"/>
      <c r="AH38" s="211"/>
      <c r="AI38" s="211"/>
      <c r="AJ38" s="211"/>
      <c r="AK38" s="211"/>
      <c r="AL38" s="211"/>
      <c r="AM38" s="211"/>
      <c r="AN38" s="211"/>
      <c r="AO38" s="211"/>
      <c r="AP38" s="211"/>
      <c r="AQ38" s="211"/>
      <c r="AR38" s="211"/>
      <c r="AS38" s="211"/>
      <c r="AT38" s="211"/>
      <c r="AU38" s="211"/>
      <c r="AV38" s="211"/>
      <c r="AW38" s="211"/>
      <c r="AX38" s="211"/>
      <c r="AY38" s="212"/>
      <c r="AZ38" s="221"/>
      <c r="BA38" s="209"/>
      <c r="BB38" s="210"/>
      <c r="BC38" s="211"/>
      <c r="BD38" s="211"/>
      <c r="BE38" s="211"/>
      <c r="BF38" s="211"/>
      <c r="BG38" s="211"/>
      <c r="BH38" s="211"/>
      <c r="BI38" s="211"/>
      <c r="BJ38" s="211"/>
      <c r="BK38" s="211"/>
      <c r="BL38" s="211"/>
      <c r="BM38" s="211"/>
      <c r="BN38" s="211"/>
      <c r="BO38" s="211"/>
      <c r="BP38" s="211"/>
      <c r="BQ38" s="211"/>
      <c r="BR38" s="211"/>
      <c r="BS38" s="211"/>
      <c r="BT38" s="211"/>
      <c r="BU38" s="211"/>
      <c r="BV38" s="211"/>
      <c r="BW38" s="212"/>
      <c r="BX38" s="220"/>
      <c r="BY38" s="3"/>
      <c r="CG38" s="25"/>
      <c r="CH38" s="25"/>
      <c r="CI38" s="25"/>
      <c r="CJ38" s="25"/>
      <c r="CK38" s="25"/>
      <c r="CL38" s="25"/>
      <c r="CM38" s="25"/>
    </row>
    <row r="39" spans="2:91" s="24" customFormat="1" ht="11.95" customHeight="1" thickBot="1" x14ac:dyDescent="0.25">
      <c r="B39" s="317" t="s">
        <v>85</v>
      </c>
      <c r="C39" s="318"/>
      <c r="D39" s="312" t="s">
        <v>83</v>
      </c>
      <c r="E39" s="313"/>
      <c r="F39" s="313"/>
      <c r="G39" s="313"/>
      <c r="H39" s="313"/>
      <c r="I39" s="313"/>
      <c r="J39" s="313"/>
      <c r="K39" s="313"/>
      <c r="L39" s="313"/>
      <c r="M39" s="313"/>
      <c r="N39" s="313"/>
      <c r="O39" s="313"/>
      <c r="P39" s="313"/>
      <c r="Q39" s="313"/>
      <c r="R39" s="313"/>
      <c r="S39" s="313"/>
      <c r="T39" s="313"/>
      <c r="U39" s="313"/>
      <c r="V39" s="313"/>
      <c r="W39" s="313"/>
      <c r="X39" s="313"/>
      <c r="Y39" s="313"/>
      <c r="Z39" s="314"/>
      <c r="AA39" s="224" t="s">
        <v>86</v>
      </c>
      <c r="AB39" s="225"/>
      <c r="AC39" s="225"/>
      <c r="AD39" s="226"/>
      <c r="AE39" s="209"/>
      <c r="AF39" s="213"/>
      <c r="AG39" s="214"/>
      <c r="AH39" s="214"/>
      <c r="AI39" s="214"/>
      <c r="AJ39" s="214"/>
      <c r="AK39" s="214"/>
      <c r="AL39" s="214"/>
      <c r="AM39" s="214"/>
      <c r="AN39" s="214"/>
      <c r="AO39" s="214"/>
      <c r="AP39" s="214"/>
      <c r="AQ39" s="214"/>
      <c r="AR39" s="214"/>
      <c r="AS39" s="214"/>
      <c r="AT39" s="214"/>
      <c r="AU39" s="214"/>
      <c r="AV39" s="214"/>
      <c r="AW39" s="214"/>
      <c r="AX39" s="214"/>
      <c r="AY39" s="215"/>
      <c r="AZ39" s="221"/>
      <c r="BA39" s="209"/>
      <c r="BB39" s="213"/>
      <c r="BC39" s="214"/>
      <c r="BD39" s="214"/>
      <c r="BE39" s="214"/>
      <c r="BF39" s="214"/>
      <c r="BG39" s="214"/>
      <c r="BH39" s="214"/>
      <c r="BI39" s="214"/>
      <c r="BJ39" s="214"/>
      <c r="BK39" s="214"/>
      <c r="BL39" s="214"/>
      <c r="BM39" s="214"/>
      <c r="BN39" s="214"/>
      <c r="BO39" s="214"/>
      <c r="BP39" s="214"/>
      <c r="BQ39" s="214"/>
      <c r="BR39" s="214"/>
      <c r="BS39" s="214"/>
      <c r="BT39" s="214"/>
      <c r="BU39" s="214"/>
      <c r="BV39" s="214"/>
      <c r="BW39" s="215"/>
      <c r="BX39" s="220"/>
      <c r="BY39" s="3"/>
      <c r="CG39" s="25"/>
      <c r="CH39" s="25"/>
      <c r="CI39" s="25"/>
      <c r="CJ39" s="25"/>
      <c r="CK39" s="25"/>
      <c r="CL39" s="25"/>
      <c r="CM39" s="25"/>
    </row>
    <row r="40" spans="2:91" s="24" customFormat="1" ht="4.45" customHeight="1" thickBot="1" x14ac:dyDescent="0.25">
      <c r="B40" s="319"/>
      <c r="C40" s="320"/>
      <c r="D40" s="239"/>
      <c r="E40" s="240"/>
      <c r="F40" s="240"/>
      <c r="G40" s="240"/>
      <c r="H40" s="240"/>
      <c r="I40" s="240"/>
      <c r="J40" s="240"/>
      <c r="K40" s="240"/>
      <c r="L40" s="240"/>
      <c r="M40" s="240"/>
      <c r="N40" s="240"/>
      <c r="O40" s="240"/>
      <c r="P40" s="240"/>
      <c r="Q40" s="240"/>
      <c r="R40" s="240"/>
      <c r="S40" s="240"/>
      <c r="T40" s="240"/>
      <c r="U40" s="240"/>
      <c r="V40" s="240"/>
      <c r="W40" s="240"/>
      <c r="X40" s="240"/>
      <c r="Y40" s="240"/>
      <c r="Z40" s="241"/>
      <c r="AA40" s="227"/>
      <c r="AB40" s="228"/>
      <c r="AC40" s="228"/>
      <c r="AD40" s="229"/>
      <c r="AE40" s="216"/>
      <c r="AF40" s="217"/>
      <c r="AG40" s="217"/>
      <c r="AH40" s="217"/>
      <c r="AI40" s="217"/>
      <c r="AJ40" s="217"/>
      <c r="AK40" s="217"/>
      <c r="AL40" s="217"/>
      <c r="AM40" s="217"/>
      <c r="AN40" s="217"/>
      <c r="AO40" s="217"/>
      <c r="AP40" s="217"/>
      <c r="AQ40" s="217"/>
      <c r="AR40" s="217"/>
      <c r="AS40" s="217"/>
      <c r="AT40" s="217"/>
      <c r="AU40" s="217"/>
      <c r="AV40" s="217"/>
      <c r="AW40" s="217"/>
      <c r="AX40" s="217"/>
      <c r="AY40" s="217"/>
      <c r="AZ40" s="218"/>
      <c r="BA40" s="216"/>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9"/>
      <c r="BY40" s="3"/>
      <c r="CG40" s="25"/>
      <c r="CH40" s="25"/>
      <c r="CI40" s="25"/>
      <c r="CJ40" s="25"/>
      <c r="CK40" s="25"/>
      <c r="CL40" s="25"/>
      <c r="CM40" s="25"/>
    </row>
    <row r="41" spans="2:91" s="24" customFormat="1" ht="4.45" customHeight="1" thickBot="1" x14ac:dyDescent="0.25">
      <c r="B41" s="265"/>
      <c r="C41" s="266"/>
      <c r="D41" s="275" t="s">
        <v>59</v>
      </c>
      <c r="E41" s="276"/>
      <c r="F41" s="276"/>
      <c r="G41" s="276"/>
      <c r="H41" s="276"/>
      <c r="I41" s="276"/>
      <c r="J41" s="276"/>
      <c r="K41" s="276"/>
      <c r="L41" s="276"/>
      <c r="M41" s="276"/>
      <c r="N41" s="276"/>
      <c r="O41" s="276"/>
      <c r="P41" s="276"/>
      <c r="Q41" s="276"/>
      <c r="R41" s="276"/>
      <c r="S41" s="276"/>
      <c r="T41" s="276"/>
      <c r="U41" s="276"/>
      <c r="V41" s="276"/>
      <c r="W41" s="276"/>
      <c r="X41" s="276"/>
      <c r="Y41" s="276"/>
      <c r="Z41" s="277"/>
      <c r="AA41" s="185" t="s">
        <v>23</v>
      </c>
      <c r="AB41" s="186"/>
      <c r="AC41" s="186"/>
      <c r="AD41" s="187"/>
      <c r="AE41" s="55"/>
      <c r="AF41" s="56"/>
      <c r="AG41" s="56"/>
      <c r="AH41" s="56"/>
      <c r="AI41" s="56"/>
      <c r="AJ41" s="56"/>
      <c r="AK41" s="56"/>
      <c r="AL41" s="56"/>
      <c r="AM41" s="56"/>
      <c r="AN41" s="56"/>
      <c r="AO41" s="56"/>
      <c r="AP41" s="56"/>
      <c r="AQ41" s="56"/>
      <c r="AR41" s="56"/>
      <c r="AS41" s="56"/>
      <c r="AT41" s="56"/>
      <c r="AU41" s="56"/>
      <c r="AV41" s="56"/>
      <c r="AW41" s="56"/>
      <c r="AX41" s="56"/>
      <c r="AY41" s="56"/>
      <c r="AZ41" s="57"/>
      <c r="BA41" s="55"/>
      <c r="BB41" s="56"/>
      <c r="BC41" s="56"/>
      <c r="BD41" s="56"/>
      <c r="BE41" s="56"/>
      <c r="BF41" s="56"/>
      <c r="BG41" s="56"/>
      <c r="BH41" s="56"/>
      <c r="BI41" s="56"/>
      <c r="BJ41" s="56"/>
      <c r="BK41" s="56"/>
      <c r="BL41" s="56"/>
      <c r="BM41" s="56"/>
      <c r="BN41" s="56"/>
      <c r="BO41" s="56"/>
      <c r="BP41" s="56"/>
      <c r="BQ41" s="56"/>
      <c r="BR41" s="56"/>
      <c r="BS41" s="56"/>
      <c r="BT41" s="56"/>
      <c r="BU41" s="56"/>
      <c r="BV41" s="56"/>
      <c r="BW41" s="56"/>
      <c r="BX41" s="58"/>
      <c r="BY41" s="3"/>
      <c r="CG41" s="25"/>
      <c r="CH41" s="25"/>
      <c r="CI41" s="25"/>
      <c r="CJ41" s="25"/>
      <c r="CK41" s="25"/>
      <c r="CL41" s="25"/>
      <c r="CM41" s="25"/>
    </row>
    <row r="42" spans="2:91" s="24" customFormat="1" ht="11.95" customHeight="1" x14ac:dyDescent="0.2">
      <c r="B42" s="222" t="s">
        <v>24</v>
      </c>
      <c r="C42" s="223"/>
      <c r="D42" s="275"/>
      <c r="E42" s="276"/>
      <c r="F42" s="276"/>
      <c r="G42" s="276"/>
      <c r="H42" s="276"/>
      <c r="I42" s="276"/>
      <c r="J42" s="276"/>
      <c r="K42" s="276"/>
      <c r="L42" s="276"/>
      <c r="M42" s="276"/>
      <c r="N42" s="276"/>
      <c r="O42" s="276"/>
      <c r="P42" s="276"/>
      <c r="Q42" s="276"/>
      <c r="R42" s="276"/>
      <c r="S42" s="276"/>
      <c r="T42" s="276"/>
      <c r="U42" s="276"/>
      <c r="V42" s="276"/>
      <c r="W42" s="276"/>
      <c r="X42" s="276"/>
      <c r="Y42" s="276"/>
      <c r="Z42" s="277"/>
      <c r="AA42" s="185"/>
      <c r="AB42" s="186"/>
      <c r="AC42" s="186"/>
      <c r="AD42" s="187"/>
      <c r="AE42" s="209"/>
      <c r="AF42" s="210"/>
      <c r="AG42" s="211"/>
      <c r="AH42" s="211"/>
      <c r="AI42" s="211"/>
      <c r="AJ42" s="211"/>
      <c r="AK42" s="211"/>
      <c r="AL42" s="211"/>
      <c r="AM42" s="211"/>
      <c r="AN42" s="211"/>
      <c r="AO42" s="211"/>
      <c r="AP42" s="211"/>
      <c r="AQ42" s="211"/>
      <c r="AR42" s="211"/>
      <c r="AS42" s="211"/>
      <c r="AT42" s="211"/>
      <c r="AU42" s="211"/>
      <c r="AV42" s="211"/>
      <c r="AW42" s="211"/>
      <c r="AX42" s="211"/>
      <c r="AY42" s="212"/>
      <c r="AZ42" s="221"/>
      <c r="BA42" s="209"/>
      <c r="BB42" s="210"/>
      <c r="BC42" s="211"/>
      <c r="BD42" s="211"/>
      <c r="BE42" s="211"/>
      <c r="BF42" s="211"/>
      <c r="BG42" s="211"/>
      <c r="BH42" s="211"/>
      <c r="BI42" s="211"/>
      <c r="BJ42" s="211"/>
      <c r="BK42" s="211"/>
      <c r="BL42" s="211"/>
      <c r="BM42" s="211"/>
      <c r="BN42" s="211"/>
      <c r="BO42" s="211"/>
      <c r="BP42" s="211"/>
      <c r="BQ42" s="211"/>
      <c r="BR42" s="211"/>
      <c r="BS42" s="211"/>
      <c r="BT42" s="211"/>
      <c r="BU42" s="211"/>
      <c r="BV42" s="211"/>
      <c r="BW42" s="212"/>
      <c r="BX42" s="220"/>
      <c r="BY42" s="3"/>
      <c r="CG42" s="25"/>
      <c r="CH42" s="25"/>
      <c r="CI42" s="25"/>
      <c r="CJ42" s="25"/>
      <c r="CK42" s="25"/>
      <c r="CL42" s="25"/>
      <c r="CM42" s="25"/>
    </row>
    <row r="43" spans="2:91" s="24" customFormat="1" ht="11.95" customHeight="1" thickBot="1" x14ac:dyDescent="0.25">
      <c r="B43" s="222"/>
      <c r="C43" s="223"/>
      <c r="D43" s="278" t="s">
        <v>60</v>
      </c>
      <c r="E43" s="279"/>
      <c r="F43" s="279"/>
      <c r="G43" s="279"/>
      <c r="H43" s="279"/>
      <c r="I43" s="279"/>
      <c r="J43" s="279"/>
      <c r="K43" s="279"/>
      <c r="L43" s="279"/>
      <c r="M43" s="279"/>
      <c r="N43" s="279"/>
      <c r="O43" s="279"/>
      <c r="P43" s="279"/>
      <c r="Q43" s="279"/>
      <c r="R43" s="279"/>
      <c r="S43" s="279"/>
      <c r="T43" s="279"/>
      <c r="U43" s="279"/>
      <c r="V43" s="279"/>
      <c r="W43" s="279"/>
      <c r="X43" s="279"/>
      <c r="Y43" s="279"/>
      <c r="Z43" s="280"/>
      <c r="AA43" s="224" t="s">
        <v>58</v>
      </c>
      <c r="AB43" s="225"/>
      <c r="AC43" s="225"/>
      <c r="AD43" s="226"/>
      <c r="AE43" s="209"/>
      <c r="AF43" s="213"/>
      <c r="AG43" s="214"/>
      <c r="AH43" s="214"/>
      <c r="AI43" s="214"/>
      <c r="AJ43" s="214"/>
      <c r="AK43" s="214"/>
      <c r="AL43" s="214"/>
      <c r="AM43" s="214"/>
      <c r="AN43" s="214"/>
      <c r="AO43" s="214"/>
      <c r="AP43" s="214"/>
      <c r="AQ43" s="214"/>
      <c r="AR43" s="214"/>
      <c r="AS43" s="214"/>
      <c r="AT43" s="214"/>
      <c r="AU43" s="214"/>
      <c r="AV43" s="214"/>
      <c r="AW43" s="214"/>
      <c r="AX43" s="214"/>
      <c r="AY43" s="215"/>
      <c r="AZ43" s="221"/>
      <c r="BA43" s="209"/>
      <c r="BB43" s="213"/>
      <c r="BC43" s="214"/>
      <c r="BD43" s="214"/>
      <c r="BE43" s="214"/>
      <c r="BF43" s="214"/>
      <c r="BG43" s="214"/>
      <c r="BH43" s="214"/>
      <c r="BI43" s="214"/>
      <c r="BJ43" s="214"/>
      <c r="BK43" s="214"/>
      <c r="BL43" s="214"/>
      <c r="BM43" s="214"/>
      <c r="BN43" s="214"/>
      <c r="BO43" s="214"/>
      <c r="BP43" s="214"/>
      <c r="BQ43" s="214"/>
      <c r="BR43" s="214"/>
      <c r="BS43" s="214"/>
      <c r="BT43" s="214"/>
      <c r="BU43" s="214"/>
      <c r="BV43" s="214"/>
      <c r="BW43" s="215"/>
      <c r="BX43" s="220"/>
      <c r="BY43" s="3"/>
      <c r="CG43" s="25"/>
      <c r="CH43" s="25"/>
      <c r="CI43" s="25"/>
      <c r="CJ43" s="25"/>
      <c r="CK43" s="25"/>
      <c r="CL43" s="25"/>
      <c r="CM43" s="25"/>
    </row>
    <row r="44" spans="2:91" s="24" customFormat="1" ht="4.45" customHeight="1" thickBot="1" x14ac:dyDescent="0.25">
      <c r="B44" s="230"/>
      <c r="C44" s="231"/>
      <c r="D44" s="281"/>
      <c r="E44" s="282"/>
      <c r="F44" s="282"/>
      <c r="G44" s="282"/>
      <c r="H44" s="282"/>
      <c r="I44" s="282"/>
      <c r="J44" s="282"/>
      <c r="K44" s="282"/>
      <c r="L44" s="282"/>
      <c r="M44" s="282"/>
      <c r="N44" s="282"/>
      <c r="O44" s="282"/>
      <c r="P44" s="282"/>
      <c r="Q44" s="282"/>
      <c r="R44" s="282"/>
      <c r="S44" s="282"/>
      <c r="T44" s="282"/>
      <c r="U44" s="282"/>
      <c r="V44" s="282"/>
      <c r="W44" s="282"/>
      <c r="X44" s="282"/>
      <c r="Y44" s="282"/>
      <c r="Z44" s="283"/>
      <c r="AA44" s="227"/>
      <c r="AB44" s="228"/>
      <c r="AC44" s="228"/>
      <c r="AD44" s="229"/>
      <c r="AE44" s="216"/>
      <c r="AF44" s="217"/>
      <c r="AG44" s="217"/>
      <c r="AH44" s="217"/>
      <c r="AI44" s="217"/>
      <c r="AJ44" s="217"/>
      <c r="AK44" s="217"/>
      <c r="AL44" s="217"/>
      <c r="AM44" s="217"/>
      <c r="AN44" s="217"/>
      <c r="AO44" s="217"/>
      <c r="AP44" s="217"/>
      <c r="AQ44" s="217"/>
      <c r="AR44" s="217"/>
      <c r="AS44" s="217"/>
      <c r="AT44" s="217"/>
      <c r="AU44" s="217"/>
      <c r="AV44" s="217"/>
      <c r="AW44" s="217"/>
      <c r="AX44" s="217"/>
      <c r="AY44" s="217"/>
      <c r="AZ44" s="218"/>
      <c r="BA44" s="216"/>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9"/>
      <c r="BY44" s="3"/>
      <c r="CG44" s="25"/>
      <c r="CH44" s="25"/>
      <c r="CI44" s="25"/>
      <c r="CJ44" s="25"/>
      <c r="CK44" s="25"/>
      <c r="CL44" s="25"/>
      <c r="CM44" s="25"/>
    </row>
    <row r="45" spans="2:91" s="24" customFormat="1" ht="14.3" customHeight="1" x14ac:dyDescent="0.2">
      <c r="B45" s="3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CG45" s="25"/>
      <c r="CH45" s="25"/>
      <c r="CI45" s="25"/>
      <c r="CJ45" s="25"/>
      <c r="CK45" s="25"/>
      <c r="CL45" s="25"/>
      <c r="CM45" s="25"/>
    </row>
    <row r="46" spans="2:91" s="24" customFormat="1" ht="14.3" customHeight="1" thickBot="1" x14ac:dyDescent="0.25">
      <c r="B46" s="147" t="s">
        <v>90</v>
      </c>
      <c r="C46" s="147"/>
      <c r="D46" s="147"/>
      <c r="E46" s="147"/>
      <c r="F46" s="147"/>
      <c r="G46" s="147"/>
      <c r="H46" s="147"/>
      <c r="I46" s="147"/>
      <c r="J46" s="147"/>
      <c r="K46" s="147"/>
      <c r="L46" s="147"/>
      <c r="M46" s="147"/>
      <c r="N46" s="147"/>
      <c r="O46" s="147"/>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CG46" s="25"/>
      <c r="CH46" s="25"/>
      <c r="CI46" s="25"/>
      <c r="CJ46" s="25"/>
      <c r="CK46" s="25"/>
      <c r="CL46" s="25"/>
      <c r="CM46" s="25"/>
    </row>
    <row r="47" spans="2:91" s="24" customFormat="1" ht="15.7" customHeight="1" thickBot="1" x14ac:dyDescent="0.25">
      <c r="B47" s="171" t="s">
        <v>31</v>
      </c>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3"/>
      <c r="BY47" s="3"/>
      <c r="CG47" s="25"/>
      <c r="CH47" s="25"/>
      <c r="CI47" s="25"/>
      <c r="CJ47" s="25"/>
      <c r="CK47" s="25"/>
      <c r="CL47" s="25"/>
      <c r="CM47" s="25"/>
    </row>
    <row r="48" spans="2:91" s="24" customFormat="1" ht="12.85" customHeight="1" x14ac:dyDescent="0.2">
      <c r="B48" s="321"/>
      <c r="C48" s="175"/>
      <c r="D48" s="176" t="s">
        <v>34</v>
      </c>
      <c r="E48" s="177"/>
      <c r="F48" s="177"/>
      <c r="G48" s="177"/>
      <c r="H48" s="177"/>
      <c r="I48" s="177"/>
      <c r="J48" s="177"/>
      <c r="K48" s="177"/>
      <c r="L48" s="177"/>
      <c r="M48" s="177"/>
      <c r="N48" s="177"/>
      <c r="O48" s="177"/>
      <c r="P48" s="177"/>
      <c r="Q48" s="177"/>
      <c r="R48" s="177"/>
      <c r="S48" s="177"/>
      <c r="T48" s="177"/>
      <c r="U48" s="177"/>
      <c r="V48" s="177"/>
      <c r="W48" s="177"/>
      <c r="X48" s="177"/>
      <c r="Y48" s="177"/>
      <c r="Z48" s="178"/>
      <c r="AA48" s="182"/>
      <c r="AB48" s="183"/>
      <c r="AC48" s="183"/>
      <c r="AD48" s="184"/>
      <c r="AE48" s="182" t="s">
        <v>1</v>
      </c>
      <c r="AF48" s="183"/>
      <c r="AG48" s="183"/>
      <c r="AH48" s="183"/>
      <c r="AI48" s="183"/>
      <c r="AJ48" s="183"/>
      <c r="AK48" s="183"/>
      <c r="AL48" s="183"/>
      <c r="AM48" s="183"/>
      <c r="AN48" s="183"/>
      <c r="AO48" s="183"/>
      <c r="AP48" s="183"/>
      <c r="AQ48" s="183"/>
      <c r="AR48" s="183"/>
      <c r="AS48" s="183"/>
      <c r="AT48" s="183"/>
      <c r="AU48" s="183"/>
      <c r="AV48" s="183"/>
      <c r="AW48" s="183"/>
      <c r="AX48" s="183"/>
      <c r="AY48" s="183"/>
      <c r="AZ48" s="184"/>
      <c r="BA48" s="188" t="s">
        <v>2</v>
      </c>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300"/>
      <c r="BY48" s="3"/>
      <c r="CG48" s="25"/>
      <c r="CH48" s="25"/>
      <c r="CI48" s="25"/>
      <c r="CJ48" s="25"/>
      <c r="CK48" s="25"/>
      <c r="CL48" s="25"/>
      <c r="CM48" s="25"/>
    </row>
    <row r="49" spans="2:91" s="24" customFormat="1" x14ac:dyDescent="0.2">
      <c r="B49" s="303" t="s">
        <v>3</v>
      </c>
      <c r="C49" s="198"/>
      <c r="D49" s="179"/>
      <c r="E49" s="180"/>
      <c r="F49" s="180"/>
      <c r="G49" s="180"/>
      <c r="H49" s="180"/>
      <c r="I49" s="180"/>
      <c r="J49" s="180"/>
      <c r="K49" s="180"/>
      <c r="L49" s="180"/>
      <c r="M49" s="180"/>
      <c r="N49" s="180"/>
      <c r="O49" s="180"/>
      <c r="P49" s="180"/>
      <c r="Q49" s="180"/>
      <c r="R49" s="180"/>
      <c r="S49" s="180"/>
      <c r="T49" s="180"/>
      <c r="U49" s="180"/>
      <c r="V49" s="180"/>
      <c r="W49" s="180"/>
      <c r="X49" s="180"/>
      <c r="Y49" s="180"/>
      <c r="Z49" s="181"/>
      <c r="AA49" s="199" t="s">
        <v>4</v>
      </c>
      <c r="AB49" s="200"/>
      <c r="AC49" s="200"/>
      <c r="AD49" s="304"/>
      <c r="AE49" s="185"/>
      <c r="AF49" s="186"/>
      <c r="AG49" s="186"/>
      <c r="AH49" s="186"/>
      <c r="AI49" s="186"/>
      <c r="AJ49" s="186"/>
      <c r="AK49" s="186"/>
      <c r="AL49" s="186"/>
      <c r="AM49" s="186"/>
      <c r="AN49" s="186"/>
      <c r="AO49" s="186"/>
      <c r="AP49" s="186"/>
      <c r="AQ49" s="186"/>
      <c r="AR49" s="186"/>
      <c r="AS49" s="186"/>
      <c r="AT49" s="186"/>
      <c r="AU49" s="186"/>
      <c r="AV49" s="186"/>
      <c r="AW49" s="186"/>
      <c r="AX49" s="186"/>
      <c r="AY49" s="186"/>
      <c r="AZ49" s="187"/>
      <c r="BA49" s="191"/>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301"/>
      <c r="BY49" s="3"/>
      <c r="CG49" s="25"/>
      <c r="CH49" s="25"/>
      <c r="CI49" s="25"/>
      <c r="CJ49" s="25"/>
      <c r="CK49" s="25"/>
      <c r="CL49" s="25"/>
      <c r="CM49" s="25"/>
    </row>
    <row r="50" spans="2:91" s="24" customFormat="1" x14ac:dyDescent="0.2">
      <c r="B50" s="303" t="s">
        <v>5</v>
      </c>
      <c r="C50" s="198"/>
      <c r="D50" s="179"/>
      <c r="E50" s="180"/>
      <c r="F50" s="180"/>
      <c r="G50" s="180"/>
      <c r="H50" s="180"/>
      <c r="I50" s="180"/>
      <c r="J50" s="180"/>
      <c r="K50" s="180"/>
      <c r="L50" s="180"/>
      <c r="M50" s="180"/>
      <c r="N50" s="180"/>
      <c r="O50" s="180"/>
      <c r="P50" s="180"/>
      <c r="Q50" s="180"/>
      <c r="R50" s="180"/>
      <c r="S50" s="180"/>
      <c r="T50" s="180"/>
      <c r="U50" s="180"/>
      <c r="V50" s="180"/>
      <c r="W50" s="180"/>
      <c r="X50" s="180"/>
      <c r="Y50" s="180"/>
      <c r="Z50" s="181"/>
      <c r="AA50" s="199" t="s">
        <v>6</v>
      </c>
      <c r="AB50" s="200"/>
      <c r="AC50" s="200"/>
      <c r="AD50" s="304"/>
      <c r="AE50" s="185"/>
      <c r="AF50" s="186"/>
      <c r="AG50" s="186"/>
      <c r="AH50" s="186"/>
      <c r="AI50" s="186"/>
      <c r="AJ50" s="186"/>
      <c r="AK50" s="186"/>
      <c r="AL50" s="186"/>
      <c r="AM50" s="186"/>
      <c r="AN50" s="186"/>
      <c r="AO50" s="186"/>
      <c r="AP50" s="186"/>
      <c r="AQ50" s="186"/>
      <c r="AR50" s="186"/>
      <c r="AS50" s="186"/>
      <c r="AT50" s="186"/>
      <c r="AU50" s="186"/>
      <c r="AV50" s="186"/>
      <c r="AW50" s="186"/>
      <c r="AX50" s="186"/>
      <c r="AY50" s="186"/>
      <c r="AZ50" s="187"/>
      <c r="BA50" s="191"/>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301"/>
      <c r="BY50" s="3"/>
      <c r="CG50" s="25"/>
      <c r="CH50" s="25"/>
      <c r="CI50" s="25"/>
      <c r="CJ50" s="25"/>
      <c r="CK50" s="25"/>
      <c r="CL50" s="25"/>
      <c r="CM50" s="25"/>
    </row>
    <row r="51" spans="2:91" s="24" customFormat="1" x14ac:dyDescent="0.2">
      <c r="B51" s="305" t="s">
        <v>7</v>
      </c>
      <c r="C51" s="202"/>
      <c r="D51" s="233" t="s">
        <v>8</v>
      </c>
      <c r="E51" s="234"/>
      <c r="F51" s="234"/>
      <c r="G51" s="234"/>
      <c r="H51" s="234"/>
      <c r="I51" s="234"/>
      <c r="J51" s="234"/>
      <c r="K51" s="234"/>
      <c r="L51" s="234"/>
      <c r="M51" s="234"/>
      <c r="N51" s="234"/>
      <c r="O51" s="234"/>
      <c r="P51" s="234"/>
      <c r="Q51" s="234"/>
      <c r="R51" s="234"/>
      <c r="S51" s="234"/>
      <c r="T51" s="234"/>
      <c r="U51" s="234"/>
      <c r="V51" s="234"/>
      <c r="W51" s="234"/>
      <c r="X51" s="234"/>
      <c r="Y51" s="234"/>
      <c r="Z51" s="235"/>
      <c r="AA51" s="185" t="s">
        <v>9</v>
      </c>
      <c r="AB51" s="186"/>
      <c r="AC51" s="186"/>
      <c r="AD51" s="187"/>
      <c r="AE51" s="284"/>
      <c r="AF51" s="285"/>
      <c r="AG51" s="285"/>
      <c r="AH51" s="285"/>
      <c r="AI51" s="285"/>
      <c r="AJ51" s="285"/>
      <c r="AK51" s="285"/>
      <c r="AL51" s="285"/>
      <c r="AM51" s="285"/>
      <c r="AN51" s="285"/>
      <c r="AO51" s="285"/>
      <c r="AP51" s="285"/>
      <c r="AQ51" s="285"/>
      <c r="AR51" s="285"/>
      <c r="AS51" s="285"/>
      <c r="AT51" s="285"/>
      <c r="AU51" s="285"/>
      <c r="AV51" s="285"/>
      <c r="AW51" s="285"/>
      <c r="AX51" s="285"/>
      <c r="AY51" s="285"/>
      <c r="AZ51" s="286"/>
      <c r="BA51" s="194"/>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302"/>
      <c r="BY51" s="3"/>
      <c r="CG51" s="25"/>
      <c r="CH51" s="25"/>
      <c r="CI51" s="25"/>
      <c r="CJ51" s="25"/>
      <c r="CK51" s="25"/>
      <c r="CL51" s="25"/>
      <c r="CM51" s="25"/>
    </row>
    <row r="52" spans="2:91" s="24" customFormat="1" x14ac:dyDescent="0.2">
      <c r="B52" s="305"/>
      <c r="C52" s="202"/>
      <c r="D52" s="233"/>
      <c r="E52" s="234"/>
      <c r="F52" s="234"/>
      <c r="G52" s="234"/>
      <c r="H52" s="234"/>
      <c r="I52" s="234"/>
      <c r="J52" s="234"/>
      <c r="K52" s="234"/>
      <c r="L52" s="234"/>
      <c r="M52" s="234"/>
      <c r="N52" s="234"/>
      <c r="O52" s="234"/>
      <c r="P52" s="234"/>
      <c r="Q52" s="234"/>
      <c r="R52" s="234"/>
      <c r="S52" s="234"/>
      <c r="T52" s="234"/>
      <c r="U52" s="234"/>
      <c r="V52" s="234"/>
      <c r="W52" s="234"/>
      <c r="X52" s="234"/>
      <c r="Y52" s="234"/>
      <c r="Z52" s="235"/>
      <c r="AA52" s="185"/>
      <c r="AB52" s="186"/>
      <c r="AC52" s="186"/>
      <c r="AD52" s="187"/>
      <c r="AE52" s="306" t="s">
        <v>13</v>
      </c>
      <c r="AF52" s="307"/>
      <c r="AG52" s="307"/>
      <c r="AH52" s="307"/>
      <c r="AI52" s="307"/>
      <c r="AJ52" s="307"/>
      <c r="AK52" s="307"/>
      <c r="AL52" s="307"/>
      <c r="AM52" s="307"/>
      <c r="AN52" s="307"/>
      <c r="AO52" s="307"/>
      <c r="AP52" s="307"/>
      <c r="AQ52" s="307"/>
      <c r="AR52" s="307"/>
      <c r="AS52" s="307"/>
      <c r="AT52" s="307"/>
      <c r="AU52" s="307"/>
      <c r="AV52" s="307"/>
      <c r="AW52" s="307"/>
      <c r="AX52" s="307"/>
      <c r="AY52" s="307"/>
      <c r="AZ52" s="308"/>
      <c r="BA52" s="306" t="s">
        <v>14</v>
      </c>
      <c r="BB52" s="307"/>
      <c r="BC52" s="307"/>
      <c r="BD52" s="307"/>
      <c r="BE52" s="307"/>
      <c r="BF52" s="307"/>
      <c r="BG52" s="307"/>
      <c r="BH52" s="307"/>
      <c r="BI52" s="307"/>
      <c r="BJ52" s="307"/>
      <c r="BK52" s="307"/>
      <c r="BL52" s="307"/>
      <c r="BM52" s="307"/>
      <c r="BN52" s="307"/>
      <c r="BO52" s="307"/>
      <c r="BP52" s="307"/>
      <c r="BQ52" s="307"/>
      <c r="BR52" s="307"/>
      <c r="BS52" s="307"/>
      <c r="BT52" s="307"/>
      <c r="BU52" s="307"/>
      <c r="BV52" s="307"/>
      <c r="BW52" s="307"/>
      <c r="BX52" s="308"/>
      <c r="BY52" s="3"/>
      <c r="CG52" s="25"/>
      <c r="CH52" s="25"/>
      <c r="CI52" s="25"/>
      <c r="CJ52" s="25"/>
      <c r="CK52" s="25"/>
      <c r="CL52" s="25"/>
      <c r="CM52" s="25"/>
    </row>
    <row r="53" spans="2:91" s="24" customFormat="1" ht="13.55" thickBot="1" x14ac:dyDescent="0.25">
      <c r="B53" s="305"/>
      <c r="C53" s="202"/>
      <c r="D53" s="233"/>
      <c r="E53" s="234"/>
      <c r="F53" s="234"/>
      <c r="G53" s="234"/>
      <c r="H53" s="234"/>
      <c r="I53" s="234"/>
      <c r="J53" s="234"/>
      <c r="K53" s="234"/>
      <c r="L53" s="234"/>
      <c r="M53" s="234"/>
      <c r="N53" s="234"/>
      <c r="O53" s="234"/>
      <c r="P53" s="234"/>
      <c r="Q53" s="234"/>
      <c r="R53" s="234"/>
      <c r="S53" s="234"/>
      <c r="T53" s="234"/>
      <c r="U53" s="234"/>
      <c r="V53" s="234"/>
      <c r="W53" s="234"/>
      <c r="X53" s="234"/>
      <c r="Y53" s="234"/>
      <c r="Z53" s="235"/>
      <c r="AA53" s="185"/>
      <c r="AB53" s="186"/>
      <c r="AC53" s="186"/>
      <c r="AD53" s="187"/>
      <c r="AE53" s="185"/>
      <c r="AF53" s="186"/>
      <c r="AG53" s="186"/>
      <c r="AH53" s="186"/>
      <c r="AI53" s="186"/>
      <c r="AJ53" s="186"/>
      <c r="AK53" s="186"/>
      <c r="AL53" s="186"/>
      <c r="AM53" s="186"/>
      <c r="AN53" s="186"/>
      <c r="AO53" s="186"/>
      <c r="AP53" s="186"/>
      <c r="AQ53" s="186"/>
      <c r="AR53" s="186"/>
      <c r="AS53" s="186"/>
      <c r="AT53" s="186"/>
      <c r="AU53" s="186"/>
      <c r="AV53" s="186"/>
      <c r="AW53" s="186"/>
      <c r="AX53" s="186"/>
      <c r="AY53" s="186"/>
      <c r="AZ53" s="187"/>
      <c r="BA53" s="185"/>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7"/>
      <c r="BY53" s="3"/>
      <c r="CG53" s="25"/>
      <c r="CH53" s="25"/>
      <c r="CI53" s="25"/>
      <c r="CJ53" s="25"/>
      <c r="CK53" s="25"/>
      <c r="CL53" s="25"/>
      <c r="CM53" s="25"/>
    </row>
    <row r="54" spans="2:91" s="24" customFormat="1" ht="4.45" customHeight="1" thickBot="1" x14ac:dyDescent="0.25">
      <c r="B54" s="174" t="s">
        <v>27</v>
      </c>
      <c r="C54" s="175"/>
      <c r="D54" s="155" t="s">
        <v>26</v>
      </c>
      <c r="E54" s="156"/>
      <c r="F54" s="156"/>
      <c r="G54" s="156"/>
      <c r="H54" s="156"/>
      <c r="I54" s="156"/>
      <c r="J54" s="156"/>
      <c r="K54" s="156"/>
      <c r="L54" s="156"/>
      <c r="M54" s="156"/>
      <c r="N54" s="156"/>
      <c r="O54" s="156"/>
      <c r="P54" s="156"/>
      <c r="Q54" s="156"/>
      <c r="R54" s="156"/>
      <c r="S54" s="156"/>
      <c r="T54" s="156"/>
      <c r="U54" s="156"/>
      <c r="V54" s="156"/>
      <c r="W54" s="156"/>
      <c r="X54" s="156"/>
      <c r="Y54" s="156"/>
      <c r="Z54" s="157"/>
      <c r="AA54" s="182" t="s">
        <v>25</v>
      </c>
      <c r="AB54" s="183"/>
      <c r="AC54" s="183"/>
      <c r="AD54" s="184"/>
      <c r="AE54" s="205"/>
      <c r="AF54" s="206"/>
      <c r="AG54" s="206"/>
      <c r="AH54" s="206"/>
      <c r="AI54" s="206"/>
      <c r="AJ54" s="206"/>
      <c r="AK54" s="206"/>
      <c r="AL54" s="206"/>
      <c r="AM54" s="206"/>
      <c r="AN54" s="206"/>
      <c r="AO54" s="206"/>
      <c r="AP54" s="206"/>
      <c r="AQ54" s="206"/>
      <c r="AR54" s="206"/>
      <c r="AS54" s="206"/>
      <c r="AT54" s="206"/>
      <c r="AU54" s="206"/>
      <c r="AV54" s="206"/>
      <c r="AW54" s="206"/>
      <c r="AX54" s="206"/>
      <c r="AY54" s="206"/>
      <c r="AZ54" s="207"/>
      <c r="BA54" s="205"/>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c r="BX54" s="208"/>
      <c r="BY54" s="3"/>
      <c r="CG54" s="25"/>
      <c r="CH54" s="25"/>
      <c r="CI54" s="25"/>
      <c r="CJ54" s="25"/>
      <c r="CK54" s="25"/>
      <c r="CL54" s="25"/>
      <c r="CM54" s="25"/>
    </row>
    <row r="55" spans="2:91" s="24" customFormat="1" ht="11.95" customHeight="1" x14ac:dyDescent="0.2">
      <c r="B55" s="265"/>
      <c r="C55" s="266"/>
      <c r="D55" s="158"/>
      <c r="E55" s="159"/>
      <c r="F55" s="159"/>
      <c r="G55" s="159"/>
      <c r="H55" s="159"/>
      <c r="I55" s="159"/>
      <c r="J55" s="159"/>
      <c r="K55" s="159"/>
      <c r="L55" s="159"/>
      <c r="M55" s="159"/>
      <c r="N55" s="159"/>
      <c r="O55" s="159"/>
      <c r="P55" s="159"/>
      <c r="Q55" s="159"/>
      <c r="R55" s="159"/>
      <c r="S55" s="159"/>
      <c r="T55" s="159"/>
      <c r="U55" s="159"/>
      <c r="V55" s="159"/>
      <c r="W55" s="159"/>
      <c r="X55" s="159"/>
      <c r="Y55" s="159"/>
      <c r="Z55" s="160"/>
      <c r="AA55" s="185"/>
      <c r="AB55" s="186"/>
      <c r="AC55" s="186"/>
      <c r="AD55" s="187"/>
      <c r="AE55" s="209"/>
      <c r="AF55" s="210"/>
      <c r="AG55" s="211"/>
      <c r="AH55" s="211"/>
      <c r="AI55" s="211"/>
      <c r="AJ55" s="211"/>
      <c r="AK55" s="211"/>
      <c r="AL55" s="211"/>
      <c r="AM55" s="211"/>
      <c r="AN55" s="211"/>
      <c r="AO55" s="211"/>
      <c r="AP55" s="211"/>
      <c r="AQ55" s="211"/>
      <c r="AR55" s="211"/>
      <c r="AS55" s="211"/>
      <c r="AT55" s="211"/>
      <c r="AU55" s="211"/>
      <c r="AV55" s="211"/>
      <c r="AW55" s="211"/>
      <c r="AX55" s="211"/>
      <c r="AY55" s="212"/>
      <c r="AZ55" s="221"/>
      <c r="BA55" s="209"/>
      <c r="BB55" s="210"/>
      <c r="BC55" s="211"/>
      <c r="BD55" s="211"/>
      <c r="BE55" s="211"/>
      <c r="BF55" s="211"/>
      <c r="BG55" s="211"/>
      <c r="BH55" s="211"/>
      <c r="BI55" s="211"/>
      <c r="BJ55" s="211"/>
      <c r="BK55" s="211"/>
      <c r="BL55" s="211"/>
      <c r="BM55" s="211"/>
      <c r="BN55" s="211"/>
      <c r="BO55" s="211"/>
      <c r="BP55" s="211"/>
      <c r="BQ55" s="211"/>
      <c r="BR55" s="211"/>
      <c r="BS55" s="211"/>
      <c r="BT55" s="211"/>
      <c r="BU55" s="211"/>
      <c r="BV55" s="211"/>
      <c r="BW55" s="212"/>
      <c r="BX55" s="220"/>
      <c r="BY55" s="3"/>
      <c r="CG55" s="25"/>
      <c r="CH55" s="25"/>
      <c r="CI55" s="25"/>
      <c r="CJ55" s="25"/>
      <c r="CK55" s="25"/>
      <c r="CL55" s="25"/>
      <c r="CM55" s="25"/>
    </row>
    <row r="56" spans="2:91" s="24" customFormat="1" ht="11.95" customHeight="1" thickBot="1" x14ac:dyDescent="0.25">
      <c r="B56" s="267" t="s">
        <v>72</v>
      </c>
      <c r="C56" s="268"/>
      <c r="D56" s="287" t="s">
        <v>68</v>
      </c>
      <c r="E56" s="288"/>
      <c r="F56" s="288"/>
      <c r="G56" s="288"/>
      <c r="H56" s="288"/>
      <c r="I56" s="288"/>
      <c r="J56" s="288"/>
      <c r="K56" s="288"/>
      <c r="L56" s="288"/>
      <c r="M56" s="288"/>
      <c r="N56" s="288"/>
      <c r="O56" s="288"/>
      <c r="P56" s="288"/>
      <c r="Q56" s="288"/>
      <c r="R56" s="288"/>
      <c r="S56" s="288"/>
      <c r="T56" s="288"/>
      <c r="U56" s="288"/>
      <c r="V56" s="288"/>
      <c r="W56" s="288"/>
      <c r="X56" s="288"/>
      <c r="Y56" s="288"/>
      <c r="Z56" s="289"/>
      <c r="AA56" s="224" t="s">
        <v>67</v>
      </c>
      <c r="AB56" s="225"/>
      <c r="AC56" s="225"/>
      <c r="AD56" s="226"/>
      <c r="AE56" s="209"/>
      <c r="AF56" s="213"/>
      <c r="AG56" s="214"/>
      <c r="AH56" s="214"/>
      <c r="AI56" s="214"/>
      <c r="AJ56" s="214"/>
      <c r="AK56" s="214"/>
      <c r="AL56" s="214"/>
      <c r="AM56" s="214"/>
      <c r="AN56" s="214"/>
      <c r="AO56" s="214"/>
      <c r="AP56" s="214"/>
      <c r="AQ56" s="214"/>
      <c r="AR56" s="214"/>
      <c r="AS56" s="214"/>
      <c r="AT56" s="214"/>
      <c r="AU56" s="214"/>
      <c r="AV56" s="214"/>
      <c r="AW56" s="214"/>
      <c r="AX56" s="214"/>
      <c r="AY56" s="215"/>
      <c r="AZ56" s="221"/>
      <c r="BA56" s="209"/>
      <c r="BB56" s="213"/>
      <c r="BC56" s="214"/>
      <c r="BD56" s="214"/>
      <c r="BE56" s="214"/>
      <c r="BF56" s="214"/>
      <c r="BG56" s="214"/>
      <c r="BH56" s="214"/>
      <c r="BI56" s="214"/>
      <c r="BJ56" s="214"/>
      <c r="BK56" s="214"/>
      <c r="BL56" s="214"/>
      <c r="BM56" s="214"/>
      <c r="BN56" s="214"/>
      <c r="BO56" s="214"/>
      <c r="BP56" s="214"/>
      <c r="BQ56" s="214"/>
      <c r="BR56" s="214"/>
      <c r="BS56" s="214"/>
      <c r="BT56" s="214"/>
      <c r="BU56" s="214"/>
      <c r="BV56" s="214"/>
      <c r="BW56" s="215"/>
      <c r="BX56" s="220"/>
      <c r="BY56" s="3"/>
      <c r="CG56" s="25"/>
      <c r="CH56" s="25"/>
      <c r="CI56" s="25"/>
      <c r="CJ56" s="25"/>
      <c r="CK56" s="25"/>
      <c r="CL56" s="25"/>
      <c r="CM56" s="25"/>
    </row>
    <row r="57" spans="2:91" s="24" customFormat="1" ht="4.45" customHeight="1" thickBot="1" x14ac:dyDescent="0.25">
      <c r="B57" s="269"/>
      <c r="C57" s="270"/>
      <c r="D57" s="290"/>
      <c r="E57" s="291"/>
      <c r="F57" s="291"/>
      <c r="G57" s="291"/>
      <c r="H57" s="291"/>
      <c r="I57" s="291"/>
      <c r="J57" s="291"/>
      <c r="K57" s="291"/>
      <c r="L57" s="291"/>
      <c r="M57" s="291"/>
      <c r="N57" s="291"/>
      <c r="O57" s="291"/>
      <c r="P57" s="291"/>
      <c r="Q57" s="291"/>
      <c r="R57" s="291"/>
      <c r="S57" s="291"/>
      <c r="T57" s="291"/>
      <c r="U57" s="291"/>
      <c r="V57" s="291"/>
      <c r="W57" s="291"/>
      <c r="X57" s="291"/>
      <c r="Y57" s="291"/>
      <c r="Z57" s="292"/>
      <c r="AA57" s="227"/>
      <c r="AB57" s="228"/>
      <c r="AC57" s="228"/>
      <c r="AD57" s="229"/>
      <c r="AE57" s="216"/>
      <c r="AF57" s="217"/>
      <c r="AG57" s="217"/>
      <c r="AH57" s="217"/>
      <c r="AI57" s="217"/>
      <c r="AJ57" s="217"/>
      <c r="AK57" s="217"/>
      <c r="AL57" s="217"/>
      <c r="AM57" s="217"/>
      <c r="AN57" s="217"/>
      <c r="AO57" s="217"/>
      <c r="AP57" s="217"/>
      <c r="AQ57" s="217"/>
      <c r="AR57" s="217"/>
      <c r="AS57" s="217"/>
      <c r="AT57" s="217"/>
      <c r="AU57" s="217"/>
      <c r="AV57" s="217"/>
      <c r="AW57" s="217"/>
      <c r="AX57" s="217"/>
      <c r="AY57" s="217"/>
      <c r="AZ57" s="218"/>
      <c r="BA57" s="216"/>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9"/>
      <c r="BY57" s="3"/>
      <c r="CG57" s="25"/>
      <c r="CH57" s="25"/>
      <c r="CI57" s="25"/>
      <c r="CJ57" s="25"/>
      <c r="CK57" s="25"/>
      <c r="CL57" s="25"/>
      <c r="CM57" s="25"/>
    </row>
    <row r="58" spans="2:91" s="24" customFormat="1" ht="4.45" customHeight="1" thickBot="1" x14ac:dyDescent="0.25">
      <c r="B58" s="174" t="s">
        <v>29</v>
      </c>
      <c r="C58" s="175"/>
      <c r="D58" s="155" t="s">
        <v>28</v>
      </c>
      <c r="E58" s="156"/>
      <c r="F58" s="156"/>
      <c r="G58" s="156"/>
      <c r="H58" s="156"/>
      <c r="I58" s="156"/>
      <c r="J58" s="156"/>
      <c r="K58" s="156"/>
      <c r="L58" s="156"/>
      <c r="M58" s="156"/>
      <c r="N58" s="156"/>
      <c r="O58" s="156"/>
      <c r="P58" s="156"/>
      <c r="Q58" s="156"/>
      <c r="R58" s="156"/>
      <c r="S58" s="156"/>
      <c r="T58" s="156"/>
      <c r="U58" s="156"/>
      <c r="V58" s="156"/>
      <c r="W58" s="156"/>
      <c r="X58" s="156"/>
      <c r="Y58" s="156"/>
      <c r="Z58" s="157"/>
      <c r="AA58" s="182" t="s">
        <v>30</v>
      </c>
      <c r="AB58" s="183"/>
      <c r="AC58" s="183"/>
      <c r="AD58" s="184"/>
      <c r="AE58" s="205"/>
      <c r="AF58" s="206"/>
      <c r="AG58" s="206"/>
      <c r="AH58" s="206"/>
      <c r="AI58" s="206"/>
      <c r="AJ58" s="206"/>
      <c r="AK58" s="206"/>
      <c r="AL58" s="206"/>
      <c r="AM58" s="206"/>
      <c r="AN58" s="206"/>
      <c r="AO58" s="206"/>
      <c r="AP58" s="206"/>
      <c r="AQ58" s="206"/>
      <c r="AR58" s="206"/>
      <c r="AS58" s="206"/>
      <c r="AT58" s="206"/>
      <c r="AU58" s="206"/>
      <c r="AV58" s="206"/>
      <c r="AW58" s="206"/>
      <c r="AX58" s="206"/>
      <c r="AY58" s="206"/>
      <c r="AZ58" s="207"/>
      <c r="BA58" s="205"/>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8"/>
      <c r="BY58" s="3"/>
      <c r="CG58" s="25"/>
      <c r="CH58" s="25"/>
      <c r="CI58" s="25"/>
      <c r="CJ58" s="25"/>
      <c r="CK58" s="25"/>
      <c r="CL58" s="25"/>
      <c r="CM58" s="25"/>
    </row>
    <row r="59" spans="2:91" s="24" customFormat="1" ht="11.95" customHeight="1" x14ac:dyDescent="0.2">
      <c r="B59" s="265"/>
      <c r="C59" s="266"/>
      <c r="D59" s="158"/>
      <c r="E59" s="159"/>
      <c r="F59" s="159"/>
      <c r="G59" s="159"/>
      <c r="H59" s="159"/>
      <c r="I59" s="159"/>
      <c r="J59" s="159"/>
      <c r="K59" s="159"/>
      <c r="L59" s="159"/>
      <c r="M59" s="159"/>
      <c r="N59" s="159"/>
      <c r="O59" s="159"/>
      <c r="P59" s="159"/>
      <c r="Q59" s="159"/>
      <c r="R59" s="159"/>
      <c r="S59" s="159"/>
      <c r="T59" s="159"/>
      <c r="U59" s="159"/>
      <c r="V59" s="159"/>
      <c r="W59" s="159"/>
      <c r="X59" s="159"/>
      <c r="Y59" s="159"/>
      <c r="Z59" s="160"/>
      <c r="AA59" s="185"/>
      <c r="AB59" s="186"/>
      <c r="AC59" s="186"/>
      <c r="AD59" s="187"/>
      <c r="AE59" s="209"/>
      <c r="AF59" s="210"/>
      <c r="AG59" s="211"/>
      <c r="AH59" s="211"/>
      <c r="AI59" s="211"/>
      <c r="AJ59" s="211"/>
      <c r="AK59" s="211"/>
      <c r="AL59" s="211"/>
      <c r="AM59" s="211"/>
      <c r="AN59" s="211"/>
      <c r="AO59" s="211"/>
      <c r="AP59" s="211"/>
      <c r="AQ59" s="211"/>
      <c r="AR59" s="211"/>
      <c r="AS59" s="211"/>
      <c r="AT59" s="211"/>
      <c r="AU59" s="211"/>
      <c r="AV59" s="211"/>
      <c r="AW59" s="211"/>
      <c r="AX59" s="211"/>
      <c r="AY59" s="212"/>
      <c r="AZ59" s="221"/>
      <c r="BA59" s="209"/>
      <c r="BB59" s="210"/>
      <c r="BC59" s="211"/>
      <c r="BD59" s="211"/>
      <c r="BE59" s="211"/>
      <c r="BF59" s="211"/>
      <c r="BG59" s="211"/>
      <c r="BH59" s="211"/>
      <c r="BI59" s="211"/>
      <c r="BJ59" s="211"/>
      <c r="BK59" s="211"/>
      <c r="BL59" s="211"/>
      <c r="BM59" s="211"/>
      <c r="BN59" s="211"/>
      <c r="BO59" s="211"/>
      <c r="BP59" s="211"/>
      <c r="BQ59" s="211"/>
      <c r="BR59" s="211"/>
      <c r="BS59" s="211"/>
      <c r="BT59" s="211"/>
      <c r="BU59" s="211"/>
      <c r="BV59" s="211"/>
      <c r="BW59" s="212"/>
      <c r="BX59" s="220"/>
      <c r="BY59" s="3"/>
      <c r="CG59" s="25"/>
      <c r="CH59" s="25"/>
      <c r="CI59" s="25"/>
      <c r="CJ59" s="25"/>
      <c r="CK59" s="25"/>
      <c r="CL59" s="25"/>
      <c r="CM59" s="25"/>
    </row>
    <row r="60" spans="2:91" s="24" customFormat="1" ht="11.95" customHeight="1" thickBot="1" x14ac:dyDescent="0.25">
      <c r="B60" s="267" t="s">
        <v>69</v>
      </c>
      <c r="C60" s="268"/>
      <c r="D60" s="287" t="s">
        <v>70</v>
      </c>
      <c r="E60" s="288"/>
      <c r="F60" s="288"/>
      <c r="G60" s="288"/>
      <c r="H60" s="288"/>
      <c r="I60" s="288"/>
      <c r="J60" s="288"/>
      <c r="K60" s="288"/>
      <c r="L60" s="288"/>
      <c r="M60" s="288"/>
      <c r="N60" s="288"/>
      <c r="O60" s="288"/>
      <c r="P60" s="288"/>
      <c r="Q60" s="288"/>
      <c r="R60" s="288"/>
      <c r="S60" s="288"/>
      <c r="T60" s="288"/>
      <c r="U60" s="288"/>
      <c r="V60" s="288"/>
      <c r="W60" s="288"/>
      <c r="X60" s="288"/>
      <c r="Y60" s="288"/>
      <c r="Z60" s="289"/>
      <c r="AA60" s="224" t="s">
        <v>71</v>
      </c>
      <c r="AB60" s="225"/>
      <c r="AC60" s="225"/>
      <c r="AD60" s="226"/>
      <c r="AE60" s="209"/>
      <c r="AF60" s="213"/>
      <c r="AG60" s="214"/>
      <c r="AH60" s="214"/>
      <c r="AI60" s="214"/>
      <c r="AJ60" s="214"/>
      <c r="AK60" s="214"/>
      <c r="AL60" s="214"/>
      <c r="AM60" s="214"/>
      <c r="AN60" s="214"/>
      <c r="AO60" s="214"/>
      <c r="AP60" s="214"/>
      <c r="AQ60" s="214"/>
      <c r="AR60" s="214"/>
      <c r="AS60" s="214"/>
      <c r="AT60" s="214"/>
      <c r="AU60" s="214"/>
      <c r="AV60" s="214"/>
      <c r="AW60" s="214"/>
      <c r="AX60" s="214"/>
      <c r="AY60" s="215"/>
      <c r="AZ60" s="221"/>
      <c r="BA60" s="209"/>
      <c r="BB60" s="213"/>
      <c r="BC60" s="214"/>
      <c r="BD60" s="214"/>
      <c r="BE60" s="214"/>
      <c r="BF60" s="214"/>
      <c r="BG60" s="214"/>
      <c r="BH60" s="214"/>
      <c r="BI60" s="214"/>
      <c r="BJ60" s="214"/>
      <c r="BK60" s="214"/>
      <c r="BL60" s="214"/>
      <c r="BM60" s="214"/>
      <c r="BN60" s="214"/>
      <c r="BO60" s="214"/>
      <c r="BP60" s="214"/>
      <c r="BQ60" s="214"/>
      <c r="BR60" s="214"/>
      <c r="BS60" s="214"/>
      <c r="BT60" s="214"/>
      <c r="BU60" s="214"/>
      <c r="BV60" s="214"/>
      <c r="BW60" s="215"/>
      <c r="BX60" s="220"/>
      <c r="BY60" s="3"/>
      <c r="CG60" s="25"/>
      <c r="CH60" s="25"/>
      <c r="CI60" s="25"/>
      <c r="CJ60" s="25"/>
      <c r="CK60" s="25"/>
      <c r="CL60" s="25"/>
      <c r="CM60" s="25"/>
    </row>
    <row r="61" spans="2:91" s="24" customFormat="1" ht="4.45" customHeight="1" thickBot="1" x14ac:dyDescent="0.25">
      <c r="B61" s="269"/>
      <c r="C61" s="270"/>
      <c r="D61" s="290"/>
      <c r="E61" s="291"/>
      <c r="F61" s="291"/>
      <c r="G61" s="291"/>
      <c r="H61" s="291"/>
      <c r="I61" s="291"/>
      <c r="J61" s="291"/>
      <c r="K61" s="291"/>
      <c r="L61" s="291"/>
      <c r="M61" s="291"/>
      <c r="N61" s="291"/>
      <c r="O61" s="291"/>
      <c r="P61" s="291"/>
      <c r="Q61" s="291"/>
      <c r="R61" s="291"/>
      <c r="S61" s="291"/>
      <c r="T61" s="291"/>
      <c r="U61" s="291"/>
      <c r="V61" s="291"/>
      <c r="W61" s="291"/>
      <c r="X61" s="291"/>
      <c r="Y61" s="291"/>
      <c r="Z61" s="292"/>
      <c r="AA61" s="227"/>
      <c r="AB61" s="228"/>
      <c r="AC61" s="228"/>
      <c r="AD61" s="229"/>
      <c r="AE61" s="216"/>
      <c r="AF61" s="217"/>
      <c r="AG61" s="217"/>
      <c r="AH61" s="217"/>
      <c r="AI61" s="217"/>
      <c r="AJ61" s="217"/>
      <c r="AK61" s="217"/>
      <c r="AL61" s="217"/>
      <c r="AM61" s="217"/>
      <c r="AN61" s="217"/>
      <c r="AO61" s="217"/>
      <c r="AP61" s="217"/>
      <c r="AQ61" s="217"/>
      <c r="AR61" s="217"/>
      <c r="AS61" s="217"/>
      <c r="AT61" s="217"/>
      <c r="AU61" s="217"/>
      <c r="AV61" s="217"/>
      <c r="AW61" s="217"/>
      <c r="AX61" s="217"/>
      <c r="AY61" s="217"/>
      <c r="AZ61" s="218"/>
      <c r="BA61" s="216"/>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9"/>
      <c r="BY61" s="3"/>
      <c r="CG61" s="25"/>
      <c r="CH61" s="25"/>
      <c r="CI61" s="25"/>
      <c r="CJ61" s="25"/>
      <c r="CK61" s="25"/>
      <c r="CL61" s="25"/>
      <c r="CM61" s="25"/>
    </row>
    <row r="62" spans="2:91" s="24" customFormat="1" ht="4.45" customHeight="1" thickBot="1" x14ac:dyDescent="0.25">
      <c r="B62" s="174" t="s">
        <v>74</v>
      </c>
      <c r="C62" s="175"/>
      <c r="D62" s="162" t="s">
        <v>76</v>
      </c>
      <c r="E62" s="163"/>
      <c r="F62" s="163"/>
      <c r="G62" s="163"/>
      <c r="H62" s="163"/>
      <c r="I62" s="163"/>
      <c r="J62" s="163"/>
      <c r="K62" s="163"/>
      <c r="L62" s="163"/>
      <c r="M62" s="163"/>
      <c r="N62" s="163"/>
      <c r="O62" s="163"/>
      <c r="P62" s="163"/>
      <c r="Q62" s="163"/>
      <c r="R62" s="163"/>
      <c r="S62" s="163"/>
      <c r="T62" s="163"/>
      <c r="U62" s="163"/>
      <c r="V62" s="163"/>
      <c r="W62" s="163"/>
      <c r="X62" s="163"/>
      <c r="Y62" s="163"/>
      <c r="Z62" s="164"/>
      <c r="AA62" s="182" t="s">
        <v>20</v>
      </c>
      <c r="AB62" s="183"/>
      <c r="AC62" s="183"/>
      <c r="AD62" s="184"/>
      <c r="AE62" s="205"/>
      <c r="AF62" s="206"/>
      <c r="AG62" s="206"/>
      <c r="AH62" s="206"/>
      <c r="AI62" s="206"/>
      <c r="AJ62" s="206"/>
      <c r="AK62" s="206"/>
      <c r="AL62" s="206"/>
      <c r="AM62" s="206"/>
      <c r="AN62" s="206"/>
      <c r="AO62" s="206"/>
      <c r="AP62" s="206"/>
      <c r="AQ62" s="206"/>
      <c r="AR62" s="206"/>
      <c r="AS62" s="206"/>
      <c r="AT62" s="206"/>
      <c r="AU62" s="206"/>
      <c r="AV62" s="206"/>
      <c r="AW62" s="206"/>
      <c r="AX62" s="206"/>
      <c r="AY62" s="206"/>
      <c r="AZ62" s="207"/>
      <c r="BA62" s="205"/>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8"/>
      <c r="BY62" s="3"/>
      <c r="CG62" s="25"/>
      <c r="CH62" s="25"/>
      <c r="CI62" s="25"/>
      <c r="CJ62" s="25"/>
      <c r="CK62" s="25"/>
      <c r="CL62" s="25"/>
      <c r="CM62" s="25"/>
    </row>
    <row r="63" spans="2:91" s="24" customFormat="1" ht="11.95" customHeight="1" x14ac:dyDescent="0.2">
      <c r="B63" s="265"/>
      <c r="C63" s="266"/>
      <c r="D63" s="165"/>
      <c r="E63" s="166"/>
      <c r="F63" s="166"/>
      <c r="G63" s="166"/>
      <c r="H63" s="166"/>
      <c r="I63" s="166"/>
      <c r="J63" s="166"/>
      <c r="K63" s="166"/>
      <c r="L63" s="166"/>
      <c r="M63" s="166"/>
      <c r="N63" s="166"/>
      <c r="O63" s="166"/>
      <c r="P63" s="166"/>
      <c r="Q63" s="166"/>
      <c r="R63" s="166"/>
      <c r="S63" s="166"/>
      <c r="T63" s="166"/>
      <c r="U63" s="166"/>
      <c r="V63" s="166"/>
      <c r="W63" s="166"/>
      <c r="X63" s="166"/>
      <c r="Y63" s="166"/>
      <c r="Z63" s="167"/>
      <c r="AA63" s="185"/>
      <c r="AB63" s="186"/>
      <c r="AC63" s="186"/>
      <c r="AD63" s="187"/>
      <c r="AE63" s="209"/>
      <c r="AF63" s="210"/>
      <c r="AG63" s="211"/>
      <c r="AH63" s="211"/>
      <c r="AI63" s="211"/>
      <c r="AJ63" s="211"/>
      <c r="AK63" s="211"/>
      <c r="AL63" s="211"/>
      <c r="AM63" s="211"/>
      <c r="AN63" s="211"/>
      <c r="AO63" s="211"/>
      <c r="AP63" s="211"/>
      <c r="AQ63" s="211"/>
      <c r="AR63" s="211"/>
      <c r="AS63" s="211"/>
      <c r="AT63" s="211"/>
      <c r="AU63" s="211"/>
      <c r="AV63" s="211"/>
      <c r="AW63" s="211"/>
      <c r="AX63" s="211"/>
      <c r="AY63" s="212"/>
      <c r="AZ63" s="221"/>
      <c r="BA63" s="209"/>
      <c r="BB63" s="210"/>
      <c r="BC63" s="211"/>
      <c r="BD63" s="211"/>
      <c r="BE63" s="211"/>
      <c r="BF63" s="211"/>
      <c r="BG63" s="211"/>
      <c r="BH63" s="211"/>
      <c r="BI63" s="211"/>
      <c r="BJ63" s="211"/>
      <c r="BK63" s="211"/>
      <c r="BL63" s="211"/>
      <c r="BM63" s="211"/>
      <c r="BN63" s="211"/>
      <c r="BO63" s="211"/>
      <c r="BP63" s="211"/>
      <c r="BQ63" s="211"/>
      <c r="BR63" s="211"/>
      <c r="BS63" s="211"/>
      <c r="BT63" s="211"/>
      <c r="BU63" s="211"/>
      <c r="BV63" s="211"/>
      <c r="BW63" s="212"/>
      <c r="BX63" s="220"/>
      <c r="BY63" s="3"/>
      <c r="CG63" s="25"/>
      <c r="CH63" s="25"/>
      <c r="CI63" s="25"/>
      <c r="CJ63" s="25"/>
      <c r="CK63" s="25"/>
      <c r="CL63" s="25"/>
      <c r="CM63" s="25"/>
    </row>
    <row r="64" spans="2:91" s="24" customFormat="1" ht="11.95" customHeight="1" thickBot="1" x14ac:dyDescent="0.25">
      <c r="B64" s="267" t="s">
        <v>75</v>
      </c>
      <c r="C64" s="268"/>
      <c r="D64" s="165"/>
      <c r="E64" s="166"/>
      <c r="F64" s="166"/>
      <c r="G64" s="166"/>
      <c r="H64" s="166"/>
      <c r="I64" s="166"/>
      <c r="J64" s="166"/>
      <c r="K64" s="166"/>
      <c r="L64" s="166"/>
      <c r="M64" s="166"/>
      <c r="N64" s="166"/>
      <c r="O64" s="166"/>
      <c r="P64" s="166"/>
      <c r="Q64" s="166"/>
      <c r="R64" s="166"/>
      <c r="S64" s="166"/>
      <c r="T64" s="166"/>
      <c r="U64" s="166"/>
      <c r="V64" s="166"/>
      <c r="W64" s="166"/>
      <c r="X64" s="166"/>
      <c r="Y64" s="166"/>
      <c r="Z64" s="167"/>
      <c r="AA64" s="224" t="s">
        <v>73</v>
      </c>
      <c r="AB64" s="225"/>
      <c r="AC64" s="225"/>
      <c r="AD64" s="226"/>
      <c r="AE64" s="209"/>
      <c r="AF64" s="213"/>
      <c r="AG64" s="214"/>
      <c r="AH64" s="214"/>
      <c r="AI64" s="214"/>
      <c r="AJ64" s="214"/>
      <c r="AK64" s="214"/>
      <c r="AL64" s="214"/>
      <c r="AM64" s="214"/>
      <c r="AN64" s="214"/>
      <c r="AO64" s="214"/>
      <c r="AP64" s="214"/>
      <c r="AQ64" s="214"/>
      <c r="AR64" s="214"/>
      <c r="AS64" s="214"/>
      <c r="AT64" s="214"/>
      <c r="AU64" s="214"/>
      <c r="AV64" s="214"/>
      <c r="AW64" s="214"/>
      <c r="AX64" s="214"/>
      <c r="AY64" s="215"/>
      <c r="AZ64" s="221"/>
      <c r="BA64" s="209"/>
      <c r="BB64" s="213"/>
      <c r="BC64" s="214"/>
      <c r="BD64" s="214"/>
      <c r="BE64" s="214"/>
      <c r="BF64" s="214"/>
      <c r="BG64" s="214"/>
      <c r="BH64" s="214"/>
      <c r="BI64" s="214"/>
      <c r="BJ64" s="214"/>
      <c r="BK64" s="214"/>
      <c r="BL64" s="214"/>
      <c r="BM64" s="214"/>
      <c r="BN64" s="214"/>
      <c r="BO64" s="214"/>
      <c r="BP64" s="214"/>
      <c r="BQ64" s="214"/>
      <c r="BR64" s="214"/>
      <c r="BS64" s="214"/>
      <c r="BT64" s="214"/>
      <c r="BU64" s="214"/>
      <c r="BV64" s="214"/>
      <c r="BW64" s="215"/>
      <c r="BX64" s="220"/>
      <c r="BY64" s="3"/>
      <c r="CG64" s="25"/>
      <c r="CH64" s="25"/>
      <c r="CI64" s="25"/>
      <c r="CJ64" s="25"/>
      <c r="CK64" s="25"/>
      <c r="CL64" s="25"/>
      <c r="CM64" s="25"/>
    </row>
    <row r="65" spans="2:91" s="24" customFormat="1" ht="4.45" customHeight="1" thickBot="1" x14ac:dyDescent="0.25">
      <c r="B65" s="269"/>
      <c r="C65" s="270"/>
      <c r="D65" s="168"/>
      <c r="E65" s="169"/>
      <c r="F65" s="169"/>
      <c r="G65" s="169"/>
      <c r="H65" s="169"/>
      <c r="I65" s="169"/>
      <c r="J65" s="169"/>
      <c r="K65" s="169"/>
      <c r="L65" s="169"/>
      <c r="M65" s="169"/>
      <c r="N65" s="169"/>
      <c r="O65" s="169"/>
      <c r="P65" s="169"/>
      <c r="Q65" s="169"/>
      <c r="R65" s="169"/>
      <c r="S65" s="169"/>
      <c r="T65" s="169"/>
      <c r="U65" s="169"/>
      <c r="V65" s="169"/>
      <c r="W65" s="169"/>
      <c r="X65" s="169"/>
      <c r="Y65" s="169"/>
      <c r="Z65" s="170"/>
      <c r="AA65" s="227"/>
      <c r="AB65" s="228"/>
      <c r="AC65" s="228"/>
      <c r="AD65" s="229"/>
      <c r="AE65" s="216"/>
      <c r="AF65" s="217"/>
      <c r="AG65" s="217"/>
      <c r="AH65" s="217"/>
      <c r="AI65" s="217"/>
      <c r="AJ65" s="217"/>
      <c r="AK65" s="217"/>
      <c r="AL65" s="217"/>
      <c r="AM65" s="217"/>
      <c r="AN65" s="217"/>
      <c r="AO65" s="217"/>
      <c r="AP65" s="217"/>
      <c r="AQ65" s="217"/>
      <c r="AR65" s="217"/>
      <c r="AS65" s="217"/>
      <c r="AT65" s="217"/>
      <c r="AU65" s="217"/>
      <c r="AV65" s="217"/>
      <c r="AW65" s="217"/>
      <c r="AX65" s="217"/>
      <c r="AY65" s="217"/>
      <c r="AZ65" s="218"/>
      <c r="BA65" s="216"/>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9"/>
      <c r="BY65" s="35"/>
      <c r="CG65" s="25"/>
      <c r="CH65" s="25"/>
      <c r="CI65" s="25"/>
      <c r="CJ65" s="25"/>
      <c r="CK65" s="25"/>
      <c r="CL65" s="25"/>
      <c r="CM65" s="25"/>
    </row>
    <row r="66" spans="2:91" s="35" customFormat="1" ht="14.3" customHeight="1" x14ac:dyDescent="0.2">
      <c r="B66" s="44"/>
      <c r="C66" s="44"/>
      <c r="D66" s="32"/>
      <c r="E66" s="32"/>
      <c r="F66" s="32"/>
      <c r="G66" s="32"/>
      <c r="H66" s="32"/>
      <c r="I66" s="32"/>
      <c r="J66" s="32"/>
      <c r="K66" s="32"/>
      <c r="L66" s="32"/>
      <c r="M66" s="32"/>
      <c r="N66" s="32"/>
      <c r="O66" s="32"/>
      <c r="P66" s="32"/>
      <c r="Q66" s="32"/>
      <c r="R66" s="32"/>
      <c r="S66" s="32"/>
      <c r="T66" s="32"/>
      <c r="U66" s="32"/>
      <c r="V66" s="32"/>
      <c r="W66" s="32"/>
      <c r="X66" s="32"/>
      <c r="Y66" s="32"/>
      <c r="Z66" s="32"/>
      <c r="AA66" s="33"/>
      <c r="AB66" s="33"/>
      <c r="AC66" s="33"/>
      <c r="AD66" s="33"/>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CG66" s="3"/>
      <c r="CH66" s="3"/>
      <c r="CI66" s="3"/>
      <c r="CJ66" s="3"/>
      <c r="CK66" s="3"/>
      <c r="CL66" s="3"/>
      <c r="CM66" s="3"/>
    </row>
    <row r="67" spans="2:91" s="35" customFormat="1" ht="14.3" customHeight="1" thickBot="1" x14ac:dyDescent="0.25">
      <c r="B67" s="147" t="s">
        <v>91</v>
      </c>
      <c r="C67" s="147"/>
      <c r="D67" s="147"/>
      <c r="E67" s="147"/>
      <c r="F67" s="147"/>
      <c r="G67" s="147"/>
      <c r="H67" s="147"/>
      <c r="I67" s="147"/>
      <c r="J67" s="147"/>
      <c r="K67" s="147"/>
      <c r="L67" s="147"/>
      <c r="M67" s="147"/>
      <c r="N67" s="147"/>
      <c r="O67" s="147"/>
      <c r="P67" s="32"/>
      <c r="Q67" s="32"/>
      <c r="R67" s="32"/>
      <c r="S67" s="32"/>
      <c r="T67" s="32"/>
      <c r="U67" s="32"/>
      <c r="V67" s="32"/>
      <c r="W67" s="32"/>
      <c r="X67" s="32"/>
      <c r="Y67" s="32"/>
      <c r="Z67" s="32"/>
      <c r="AA67" s="33"/>
      <c r="AB67" s="33"/>
      <c r="AC67" s="33"/>
      <c r="AD67" s="33"/>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CG67" s="3"/>
      <c r="CH67" s="3"/>
      <c r="CI67" s="3"/>
      <c r="CJ67" s="3"/>
      <c r="CK67" s="3"/>
      <c r="CL67" s="3"/>
      <c r="CM67" s="3"/>
    </row>
    <row r="68" spans="2:91" s="24" customFormat="1" ht="16.600000000000001" customHeight="1" thickBot="1" x14ac:dyDescent="0.25">
      <c r="B68" s="148" t="s">
        <v>48</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50"/>
      <c r="BY68" s="35"/>
      <c r="BZ68" s="59"/>
      <c r="CA68" s="59"/>
      <c r="CG68" s="25"/>
      <c r="CH68" s="25"/>
      <c r="CI68" s="25"/>
      <c r="CJ68" s="25"/>
      <c r="CK68" s="25"/>
      <c r="CL68" s="25"/>
      <c r="CM68" s="25"/>
    </row>
    <row r="69" spans="2:91" s="24" customFormat="1" ht="60.1" customHeight="1" thickBot="1" x14ac:dyDescent="0.25">
      <c r="B69" s="254" t="s">
        <v>155</v>
      </c>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7"/>
      <c r="AE69" s="205"/>
      <c r="AF69" s="206"/>
      <c r="AG69" s="206"/>
      <c r="AH69" s="206"/>
      <c r="AI69" s="206"/>
      <c r="AJ69" s="206"/>
      <c r="AK69" s="206"/>
      <c r="AL69" s="206"/>
      <c r="AM69" s="206"/>
      <c r="AN69" s="206"/>
      <c r="AO69" s="206"/>
      <c r="AP69" s="206"/>
      <c r="AQ69" s="206"/>
      <c r="AR69" s="206"/>
      <c r="AS69" s="206"/>
      <c r="AT69" s="206"/>
      <c r="AU69" s="206"/>
      <c r="AV69" s="206"/>
      <c r="AW69" s="206"/>
      <c r="AX69" s="206"/>
      <c r="AY69" s="206"/>
      <c r="AZ69" s="207"/>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8"/>
      <c r="BY69" s="35"/>
      <c r="BZ69" s="36"/>
      <c r="CA69" s="36"/>
      <c r="CG69" s="25"/>
      <c r="CH69" s="25"/>
      <c r="CI69" s="25"/>
      <c r="CJ69" s="25"/>
      <c r="CK69" s="25"/>
      <c r="CL69" s="25"/>
      <c r="CM69" s="25"/>
    </row>
    <row r="70" spans="2:91" s="24" customFormat="1" ht="10" customHeight="1" x14ac:dyDescent="0.2">
      <c r="B70" s="255"/>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60"/>
      <c r="AE70" s="36"/>
      <c r="AF70" s="259"/>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1"/>
      <c r="BX70" s="37"/>
      <c r="BY70" s="35"/>
      <c r="BZ70" s="60"/>
      <c r="CA70" s="36"/>
      <c r="CG70" s="25"/>
      <c r="CH70" s="25"/>
      <c r="CI70" s="25"/>
      <c r="CJ70" s="25"/>
      <c r="CK70" s="25"/>
      <c r="CL70" s="25"/>
      <c r="CM70" s="25"/>
    </row>
    <row r="71" spans="2:91" s="24" customFormat="1" ht="10" customHeight="1" thickBot="1" x14ac:dyDescent="0.25">
      <c r="B71" s="255"/>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60"/>
      <c r="AE71" s="38"/>
      <c r="AF71" s="262"/>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4"/>
      <c r="BX71" s="37"/>
      <c r="BY71" s="35"/>
      <c r="BZ71" s="60"/>
      <c r="CA71" s="36"/>
      <c r="CG71" s="25"/>
      <c r="CH71" s="25"/>
      <c r="CI71" s="25"/>
      <c r="CJ71" s="25"/>
      <c r="CK71" s="25"/>
      <c r="CL71" s="25"/>
      <c r="CM71" s="25"/>
    </row>
    <row r="72" spans="2:91" s="24" customFormat="1" ht="60.1" customHeight="1" thickBot="1" x14ac:dyDescent="0.25">
      <c r="B72" s="256"/>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8"/>
      <c r="AE72" s="216"/>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6"/>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39"/>
      <c r="BX72" s="40"/>
      <c r="BY72" s="35"/>
      <c r="BZ72" s="36"/>
      <c r="CA72" s="36"/>
      <c r="CG72" s="25"/>
      <c r="CH72" s="25"/>
      <c r="CI72" s="25"/>
      <c r="CJ72" s="25"/>
      <c r="CK72" s="25"/>
      <c r="CL72" s="25"/>
      <c r="CM72" s="25"/>
    </row>
    <row r="73" spans="2:91" s="35" customFormat="1" x14ac:dyDescent="0.2">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62"/>
      <c r="BX73" s="62"/>
      <c r="BZ73" s="62"/>
      <c r="CA73" s="62"/>
      <c r="CG73" s="3"/>
      <c r="CH73" s="3"/>
      <c r="CI73" s="3"/>
      <c r="CJ73" s="3"/>
      <c r="CK73" s="3"/>
      <c r="CL73" s="3"/>
      <c r="CM73" s="3"/>
    </row>
    <row r="74" spans="2:91" s="35" customFormat="1" ht="13.55" thickBot="1" x14ac:dyDescent="0.25">
      <c r="B74" s="147" t="s">
        <v>92</v>
      </c>
      <c r="C74" s="147"/>
      <c r="D74" s="147"/>
      <c r="E74" s="147"/>
      <c r="F74" s="147"/>
      <c r="G74" s="147"/>
      <c r="H74" s="147"/>
      <c r="I74" s="147"/>
      <c r="J74" s="147"/>
      <c r="K74" s="147"/>
      <c r="L74" s="147"/>
      <c r="M74" s="147"/>
      <c r="N74" s="147"/>
      <c r="O74" s="147"/>
      <c r="P74" s="61"/>
      <c r="Q74" s="61"/>
      <c r="R74" s="61"/>
      <c r="S74" s="61"/>
      <c r="T74" s="61"/>
      <c r="U74" s="61"/>
      <c r="V74" s="61"/>
      <c r="W74" s="61"/>
      <c r="X74" s="61"/>
      <c r="Y74" s="61"/>
      <c r="Z74" s="61"/>
      <c r="AA74" s="61"/>
      <c r="AB74" s="61"/>
      <c r="AC74" s="61"/>
      <c r="AD74" s="61"/>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62"/>
      <c r="BX74" s="62"/>
      <c r="BZ74" s="62"/>
      <c r="CA74" s="62"/>
      <c r="CG74" s="3"/>
      <c r="CH74" s="3"/>
      <c r="CI74" s="3"/>
      <c r="CJ74" s="3"/>
      <c r="CK74" s="3"/>
      <c r="CL74" s="3"/>
      <c r="CM74" s="3"/>
    </row>
    <row r="75" spans="2:91" s="35" customFormat="1" ht="16.600000000000001" customHeight="1" thickBot="1" x14ac:dyDescent="0.25">
      <c r="B75" s="148" t="s">
        <v>88</v>
      </c>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50"/>
      <c r="BZ75" s="62"/>
      <c r="CA75" s="62"/>
      <c r="CG75" s="3"/>
      <c r="CH75" s="3"/>
      <c r="CI75" s="3"/>
      <c r="CJ75" s="3"/>
      <c r="CK75" s="3"/>
      <c r="CL75" s="3"/>
      <c r="CM75" s="3"/>
    </row>
    <row r="76" spans="2:91" s="35" customFormat="1" ht="17.3" customHeight="1" thickBot="1" x14ac:dyDescent="0.25">
      <c r="B76" s="254" t="s">
        <v>54</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7"/>
      <c r="AE76" s="205"/>
      <c r="AF76" s="206"/>
      <c r="AG76" s="206"/>
      <c r="AH76" s="206"/>
      <c r="AI76" s="206"/>
      <c r="AJ76" s="206"/>
      <c r="AK76" s="206"/>
      <c r="AL76" s="206"/>
      <c r="AM76" s="206"/>
      <c r="AN76" s="206"/>
      <c r="AO76" s="206"/>
      <c r="AP76" s="206"/>
      <c r="AQ76" s="206"/>
      <c r="AR76" s="206"/>
      <c r="AS76" s="206"/>
      <c r="AT76" s="206"/>
      <c r="AU76" s="206"/>
      <c r="AV76" s="206"/>
      <c r="AW76" s="206"/>
      <c r="AX76" s="206"/>
      <c r="AY76" s="206"/>
      <c r="AZ76" s="207"/>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8"/>
      <c r="BZ76" s="62"/>
      <c r="CA76" s="62"/>
      <c r="CG76" s="3"/>
      <c r="CH76" s="3"/>
      <c r="CI76" s="3"/>
      <c r="CJ76" s="3"/>
      <c r="CK76" s="3"/>
      <c r="CL76" s="3"/>
      <c r="CM76" s="3"/>
    </row>
    <row r="77" spans="2:91" s="35" customFormat="1" ht="15" customHeight="1" x14ac:dyDescent="0.2">
      <c r="B77" s="255"/>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60"/>
      <c r="AE77" s="36"/>
      <c r="AF77" s="259"/>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1"/>
      <c r="BX77" s="37"/>
      <c r="BZ77" s="62"/>
      <c r="CA77" s="62"/>
      <c r="CG77" s="3"/>
      <c r="CH77" s="3"/>
      <c r="CI77" s="3"/>
      <c r="CJ77" s="3"/>
      <c r="CK77" s="3"/>
      <c r="CL77" s="3"/>
      <c r="CM77" s="3"/>
    </row>
    <row r="78" spans="2:91" s="24" customFormat="1" ht="10" customHeight="1" thickBot="1" x14ac:dyDescent="0.25">
      <c r="B78" s="255"/>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60"/>
      <c r="AE78" s="38"/>
      <c r="AF78" s="262"/>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4"/>
      <c r="BX78" s="37"/>
      <c r="BY78" s="35"/>
      <c r="CG78" s="25"/>
      <c r="CH78" s="25"/>
      <c r="CI78" s="25"/>
      <c r="CJ78" s="25"/>
      <c r="CK78" s="25"/>
      <c r="CL78" s="25"/>
      <c r="CM78" s="25"/>
    </row>
    <row r="79" spans="2:91" ht="10" customHeight="1" thickBot="1" x14ac:dyDescent="0.25">
      <c r="B79" s="256"/>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8"/>
      <c r="AE79" s="216"/>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6"/>
      <c r="BB79" s="217"/>
      <c r="BC79" s="217"/>
      <c r="BD79" s="217"/>
      <c r="BE79" s="217"/>
      <c r="BF79" s="217"/>
      <c r="BG79" s="217"/>
      <c r="BH79" s="217"/>
      <c r="BI79" s="217"/>
      <c r="BJ79" s="217"/>
      <c r="BK79" s="217"/>
      <c r="BL79" s="217"/>
      <c r="BM79" s="217"/>
      <c r="BN79" s="217"/>
      <c r="BO79" s="217"/>
      <c r="BP79" s="217"/>
      <c r="BQ79" s="217"/>
      <c r="BR79" s="217"/>
      <c r="BS79" s="217"/>
      <c r="BT79" s="217"/>
      <c r="BU79" s="217"/>
      <c r="BV79" s="217"/>
      <c r="BW79" s="39"/>
      <c r="BX79" s="40"/>
      <c r="BY79" s="3"/>
    </row>
    <row r="80" spans="2:91" ht="10" customHeight="1" x14ac:dyDescent="0.2">
      <c r="B80" s="154"/>
      <c r="C80" s="154"/>
      <c r="D80" s="154"/>
      <c r="E80" s="154"/>
      <c r="F80" s="154"/>
      <c r="G80" s="154"/>
      <c r="H80" s="154"/>
      <c r="I80" s="154"/>
      <c r="J80" s="154"/>
      <c r="K80" s="154"/>
      <c r="L80" s="154"/>
      <c r="M80" s="154"/>
      <c r="N80" s="154"/>
      <c r="O80" s="154"/>
      <c r="P80" s="32"/>
      <c r="Q80" s="32"/>
      <c r="R80" s="32"/>
      <c r="S80" s="32"/>
      <c r="T80" s="32"/>
      <c r="U80" s="32"/>
      <c r="V80" s="32"/>
      <c r="W80" s="32"/>
      <c r="X80" s="32"/>
      <c r="Y80" s="32"/>
      <c r="Z80" s="32"/>
      <c r="AA80" s="33"/>
      <c r="AB80" s="33"/>
      <c r="AC80" s="33"/>
      <c r="AD80" s="33"/>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
    </row>
    <row r="81" spans="2:91" ht="10" customHeight="1" thickBot="1" x14ac:dyDescent="0.25">
      <c r="B81" s="147" t="s">
        <v>93</v>
      </c>
      <c r="C81" s="147"/>
      <c r="D81" s="147"/>
      <c r="E81" s="147"/>
      <c r="F81" s="147"/>
      <c r="G81" s="147"/>
      <c r="H81" s="147"/>
      <c r="I81" s="147"/>
      <c r="J81" s="147"/>
      <c r="K81" s="147"/>
      <c r="L81" s="147"/>
      <c r="M81" s="147"/>
      <c r="N81" s="147"/>
      <c r="O81" s="147"/>
      <c r="P81" s="41"/>
      <c r="Q81" s="42"/>
      <c r="R81" s="42"/>
      <c r="S81" s="42"/>
      <c r="T81" s="42"/>
      <c r="U81" s="42"/>
      <c r="V81" s="42"/>
      <c r="W81" s="42"/>
      <c r="X81" s="42"/>
      <c r="Y81" s="42"/>
      <c r="Z81" s="42"/>
      <c r="AA81" s="43"/>
      <c r="AB81" s="43"/>
      <c r="AC81" s="43"/>
      <c r="AD81" s="43"/>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
    </row>
    <row r="82" spans="2:91" ht="13.55" thickBot="1" x14ac:dyDescent="0.25">
      <c r="B82" s="148" t="s">
        <v>123</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50"/>
      <c r="BY82" s="3"/>
    </row>
    <row r="83" spans="2:91" ht="13.55" thickBot="1" x14ac:dyDescent="0.25">
      <c r="B83" s="151"/>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2"/>
      <c r="BX83" s="153"/>
      <c r="BY83" s="3"/>
    </row>
    <row r="84" spans="2:91" ht="10" hidden="1" customHeight="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row>
    <row r="85" spans="2:91" ht="10" hidden="1" customHeight="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row>
    <row r="86" spans="2:91" ht="10" customHeight="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row>
    <row r="87" spans="2:91" ht="4.45" customHeight="1" x14ac:dyDescent="0.2">
      <c r="B87" s="22"/>
      <c r="C87" s="22"/>
      <c r="D87" s="23"/>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3"/>
    </row>
    <row r="88" spans="2:91" ht="4.45" customHeight="1" thickBot="1" x14ac:dyDescent="0.25">
      <c r="B88" s="22"/>
      <c r="C88" s="22"/>
      <c r="D88" s="23"/>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3"/>
    </row>
    <row r="89" spans="2:91" ht="15.7" customHeight="1" thickTop="1" x14ac:dyDescent="0.2">
      <c r="B89" s="22"/>
      <c r="C89" s="22"/>
      <c r="D89" s="23"/>
      <c r="E89" s="2"/>
      <c r="F89" s="2"/>
      <c r="G89" s="2"/>
      <c r="H89" s="2"/>
      <c r="I89" s="2"/>
      <c r="J89" s="2"/>
      <c r="K89" s="2"/>
      <c r="L89" s="2"/>
      <c r="M89" s="2"/>
      <c r="N89" s="2"/>
      <c r="O89" s="2"/>
      <c r="P89" s="2"/>
      <c r="Q89" s="2"/>
      <c r="R89" s="2"/>
      <c r="S89" s="2"/>
      <c r="T89" s="2"/>
      <c r="U89" s="2"/>
      <c r="V89" s="2"/>
      <c r="W89" s="2"/>
      <c r="X89" s="2"/>
      <c r="Y89" s="2"/>
      <c r="Z89" s="2"/>
      <c r="AA89" s="2"/>
      <c r="AB89" s="2"/>
      <c r="AC89" s="2"/>
      <c r="AD89" s="248" t="str">
        <f>IF(OR(AF34="",BB34="",AF38="",BB38="",AF42="",BB42="",AF55="",BB55="",AF59="",BB59="",AF63="",BB63="",AF70="",AF77="",B83=""),"zadajte hodnoty do bielych buniek",IF(OR(AF92=1,BB92=1,AF70&lt;&gt;"podnik sa nenachádza ani v jednej z uvedených situácií",AF77&lt;&gt;"podnik sa nenachádza ani v jednej z uvedených situácií",B83="Som členom skupiny podnikov so spoločným zdrojom kontroly, ktorá na základe konsolidácie vykazuje znaky podniku v ťažkostiach"),"podnik je v ťažkostiach","podnik nie je v ťažkostiach"))</f>
        <v>zadajte hodnoty do bielych buniek</v>
      </c>
      <c r="AE89" s="249"/>
      <c r="AF89" s="249"/>
      <c r="AG89" s="249"/>
      <c r="AH89" s="249"/>
      <c r="AI89" s="249"/>
      <c r="AJ89" s="249"/>
      <c r="AK89" s="249"/>
      <c r="AL89" s="249"/>
      <c r="AM89" s="249"/>
      <c r="AN89" s="249"/>
      <c r="AO89" s="249"/>
      <c r="AP89" s="249"/>
      <c r="AQ89" s="249"/>
      <c r="AR89" s="249"/>
      <c r="AS89" s="249"/>
      <c r="AT89" s="249"/>
      <c r="AU89" s="249"/>
      <c r="AV89" s="249"/>
      <c r="AW89" s="250"/>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3"/>
    </row>
    <row r="90" spans="2:91" ht="15" customHeight="1" thickBot="1" x14ac:dyDescent="0.25">
      <c r="B90" s="22"/>
      <c r="C90" s="22"/>
      <c r="D90" s="23"/>
      <c r="E90" s="2"/>
      <c r="F90" s="2"/>
      <c r="G90" s="2"/>
      <c r="H90" s="2"/>
      <c r="I90" s="2"/>
      <c r="J90" s="2"/>
      <c r="K90" s="2"/>
      <c r="L90" s="2"/>
      <c r="M90" s="2"/>
      <c r="N90" s="2"/>
      <c r="O90" s="2"/>
      <c r="P90" s="2"/>
      <c r="Q90" s="2"/>
      <c r="R90" s="2"/>
      <c r="S90" s="2"/>
      <c r="T90" s="2"/>
      <c r="U90" s="2"/>
      <c r="V90" s="2"/>
      <c r="W90" s="2"/>
      <c r="X90" s="2"/>
      <c r="Y90" s="2"/>
      <c r="Z90" s="2"/>
      <c r="AA90" s="2"/>
      <c r="AB90" s="2"/>
      <c r="AC90" s="2"/>
      <c r="AD90" s="251"/>
      <c r="AE90" s="252"/>
      <c r="AF90" s="252"/>
      <c r="AG90" s="252"/>
      <c r="AH90" s="252"/>
      <c r="AI90" s="252"/>
      <c r="AJ90" s="252"/>
      <c r="AK90" s="252"/>
      <c r="AL90" s="252"/>
      <c r="AM90" s="252"/>
      <c r="AN90" s="252"/>
      <c r="AO90" s="252"/>
      <c r="AP90" s="252"/>
      <c r="AQ90" s="252"/>
      <c r="AR90" s="252"/>
      <c r="AS90" s="252"/>
      <c r="AT90" s="252"/>
      <c r="AU90" s="252"/>
      <c r="AV90" s="252"/>
      <c r="AW90" s="253"/>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3"/>
    </row>
    <row r="91" spans="2:91" ht="13.55" thickTop="1" x14ac:dyDescent="0.2">
      <c r="B91" s="22"/>
      <c r="C91" s="22"/>
      <c r="D91" s="23"/>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3"/>
    </row>
    <row r="92" spans="2:91" hidden="1" x14ac:dyDescent="0.2">
      <c r="B92" s="45"/>
      <c r="C92" s="45"/>
      <c r="D92" s="46"/>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242">
        <f>IF(AND(CC17=TRUE,CB17=1),2,IF(AND(AF34&gt;0,AF38&gt;0),2,IF(AF34&lt;0,1,IF(ABS(AF38)&gt;0.5*(AF34+ABS(AF38)),1,2))))</f>
        <v>2</v>
      </c>
      <c r="AG92" s="243"/>
      <c r="AH92" s="243"/>
      <c r="AI92" s="243"/>
      <c r="AJ92" s="243"/>
      <c r="AK92" s="243"/>
      <c r="AL92" s="243"/>
      <c r="AM92" s="243"/>
      <c r="AN92" s="243"/>
      <c r="AO92" s="243"/>
      <c r="AP92" s="243"/>
      <c r="AQ92" s="243"/>
      <c r="AR92" s="243"/>
      <c r="AS92" s="243"/>
      <c r="AT92" s="243"/>
      <c r="AU92" s="243"/>
      <c r="AV92" s="243"/>
      <c r="AW92" s="243"/>
      <c r="AX92" s="243"/>
      <c r="AY92" s="244"/>
      <c r="AZ92" s="47"/>
      <c r="BA92" s="47"/>
      <c r="BB92" s="242">
        <f>IF(CB17=1,2,IF(AND(IF(AF34&lt;=0,8,AF42/AF34)&gt;7.5,IF(BB34&lt;=0,8,BB42/BB34)&gt;7.5,IF(AF59&lt;=0,1,(AF55+AF59+AF63)/AF59)&lt;1,IF(BB59&lt;=0,1,(BB55+BB59+BB63)/BB59)&lt;1),1,2))</f>
        <v>2</v>
      </c>
      <c r="BC92" s="243"/>
      <c r="BD92" s="243"/>
      <c r="BE92" s="243"/>
      <c r="BF92" s="243"/>
      <c r="BG92" s="243"/>
      <c r="BH92" s="243"/>
      <c r="BI92" s="243"/>
      <c r="BJ92" s="243"/>
      <c r="BK92" s="243"/>
      <c r="BL92" s="243"/>
      <c r="BM92" s="243"/>
      <c r="BN92" s="243"/>
      <c r="BO92" s="243"/>
      <c r="BP92" s="243"/>
      <c r="BQ92" s="243"/>
      <c r="BR92" s="243"/>
      <c r="BS92" s="243"/>
      <c r="BT92" s="243"/>
      <c r="BU92" s="244"/>
      <c r="BV92" s="47"/>
      <c r="BW92" s="47"/>
      <c r="BX92" s="47"/>
    </row>
    <row r="93" spans="2:91" s="48" customFormat="1" ht="13.55" hidden="1" thickBot="1" x14ac:dyDescent="0.25">
      <c r="B93" s="45"/>
      <c r="C93" s="45"/>
      <c r="D93" s="46"/>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245"/>
      <c r="AG93" s="246"/>
      <c r="AH93" s="246"/>
      <c r="AI93" s="246"/>
      <c r="AJ93" s="246"/>
      <c r="AK93" s="246"/>
      <c r="AL93" s="246"/>
      <c r="AM93" s="246"/>
      <c r="AN93" s="246"/>
      <c r="AO93" s="246"/>
      <c r="AP93" s="246"/>
      <c r="AQ93" s="246"/>
      <c r="AR93" s="246"/>
      <c r="AS93" s="246"/>
      <c r="AT93" s="246"/>
      <c r="AU93" s="246"/>
      <c r="AV93" s="246"/>
      <c r="AW93" s="246"/>
      <c r="AX93" s="246"/>
      <c r="AY93" s="247"/>
      <c r="AZ93" s="47"/>
      <c r="BA93" s="47"/>
      <c r="BB93" s="245"/>
      <c r="BC93" s="246"/>
      <c r="BD93" s="246"/>
      <c r="BE93" s="246"/>
      <c r="BF93" s="246"/>
      <c r="BG93" s="246"/>
      <c r="BH93" s="246"/>
      <c r="BI93" s="246"/>
      <c r="BJ93" s="246"/>
      <c r="BK93" s="246"/>
      <c r="BL93" s="246"/>
      <c r="BM93" s="246"/>
      <c r="BN93" s="246"/>
      <c r="BO93" s="246"/>
      <c r="BP93" s="246"/>
      <c r="BQ93" s="246"/>
      <c r="BR93" s="246"/>
      <c r="BS93" s="246"/>
      <c r="BT93" s="246"/>
      <c r="BU93" s="247"/>
      <c r="BV93" s="47"/>
      <c r="BW93" s="47"/>
      <c r="BX93" s="47"/>
      <c r="BZ93" s="24"/>
      <c r="CA93" s="24"/>
      <c r="CB93" s="24"/>
      <c r="CC93" s="24"/>
      <c r="CD93" s="24"/>
      <c r="CE93" s="24"/>
      <c r="CF93" s="24"/>
      <c r="CG93" s="25"/>
      <c r="CH93" s="25"/>
      <c r="CI93" s="25"/>
      <c r="CJ93" s="25"/>
      <c r="CK93" s="25"/>
      <c r="CL93" s="25"/>
      <c r="CM93" s="25"/>
    </row>
    <row r="94" spans="2:91" s="48" customFormat="1" hidden="1" x14ac:dyDescent="0.2">
      <c r="B94" s="45"/>
      <c r="C94" s="45"/>
      <c r="D94" s="46"/>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242">
        <f>AF34+IF(AF38&lt;0,ABS(AF38),0)</f>
        <v>0</v>
      </c>
      <c r="AG94" s="243"/>
      <c r="AH94" s="243"/>
      <c r="AI94" s="243"/>
      <c r="AJ94" s="243"/>
      <c r="AK94" s="243"/>
      <c r="AL94" s="243"/>
      <c r="AM94" s="243"/>
      <c r="AN94" s="243"/>
      <c r="AO94" s="243"/>
      <c r="AP94" s="243"/>
      <c r="AQ94" s="243"/>
      <c r="AR94" s="243"/>
      <c r="AS94" s="243"/>
      <c r="AT94" s="243"/>
      <c r="AU94" s="243"/>
      <c r="AV94" s="243"/>
      <c r="AW94" s="243"/>
      <c r="AX94" s="243"/>
      <c r="AY94" s="244"/>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Z94" s="24"/>
      <c r="CA94" s="24"/>
      <c r="CB94" s="24"/>
      <c r="CC94" s="24"/>
      <c r="CD94" s="24"/>
      <c r="CE94" s="24"/>
      <c r="CF94" s="24"/>
      <c r="CG94" s="25"/>
      <c r="CH94" s="25"/>
      <c r="CI94" s="25"/>
      <c r="CJ94" s="25"/>
      <c r="CK94" s="25"/>
      <c r="CL94" s="25"/>
      <c r="CM94" s="25"/>
    </row>
    <row r="95" spans="2:91" s="48" customFormat="1" ht="13.55" hidden="1" thickBot="1" x14ac:dyDescent="0.25">
      <c r="B95" s="45"/>
      <c r="C95" s="45"/>
      <c r="D95" s="46"/>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245"/>
      <c r="AG95" s="246"/>
      <c r="AH95" s="246"/>
      <c r="AI95" s="246"/>
      <c r="AJ95" s="246"/>
      <c r="AK95" s="246"/>
      <c r="AL95" s="246"/>
      <c r="AM95" s="246"/>
      <c r="AN95" s="246"/>
      <c r="AO95" s="246"/>
      <c r="AP95" s="246"/>
      <c r="AQ95" s="246"/>
      <c r="AR95" s="246"/>
      <c r="AS95" s="246"/>
      <c r="AT95" s="246"/>
      <c r="AU95" s="246"/>
      <c r="AV95" s="246"/>
      <c r="AW95" s="246"/>
      <c r="AX95" s="246"/>
      <c r="AY95" s="247"/>
      <c r="AZ95" s="63"/>
      <c r="BA95" s="63"/>
      <c r="BB95" s="64"/>
      <c r="BC95" s="63"/>
      <c r="BD95" s="63"/>
      <c r="BE95" s="63"/>
      <c r="BF95" s="63"/>
      <c r="BG95" s="64"/>
      <c r="BH95" s="64"/>
      <c r="BI95" s="63"/>
      <c r="BJ95" s="63"/>
      <c r="BK95" s="63"/>
      <c r="BL95" s="63"/>
      <c r="BM95" s="63"/>
      <c r="BN95" s="63"/>
      <c r="BO95" s="63"/>
      <c r="BP95" s="63"/>
      <c r="BQ95" s="63"/>
      <c r="BR95" s="63"/>
      <c r="BS95" s="63"/>
      <c r="BT95" s="63"/>
      <c r="BU95" s="63"/>
      <c r="BV95" s="47"/>
      <c r="BW95" s="47"/>
      <c r="BX95" s="47"/>
      <c r="BZ95" s="24"/>
      <c r="CA95" s="24"/>
      <c r="CB95" s="24"/>
      <c r="CC95" s="24"/>
      <c r="CD95" s="24"/>
      <c r="CE95" s="24"/>
      <c r="CF95" s="24"/>
      <c r="CG95" s="25"/>
      <c r="CH95" s="25"/>
      <c r="CI95" s="25"/>
      <c r="CJ95" s="25"/>
      <c r="CK95" s="25"/>
      <c r="CL95" s="25"/>
      <c r="CM95" s="25"/>
    </row>
    <row r="96" spans="2:91" s="48" customFormat="1" hidden="1" x14ac:dyDescent="0.2">
      <c r="B96" s="45"/>
      <c r="C96" s="45"/>
      <c r="D96" s="46"/>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242">
        <f>IF(AF38&lt;0,ABS(AF38),0)</f>
        <v>0</v>
      </c>
      <c r="AG96" s="243"/>
      <c r="AH96" s="243"/>
      <c r="AI96" s="243"/>
      <c r="AJ96" s="243"/>
      <c r="AK96" s="243"/>
      <c r="AL96" s="243"/>
      <c r="AM96" s="243"/>
      <c r="AN96" s="243"/>
      <c r="AO96" s="243"/>
      <c r="AP96" s="243"/>
      <c r="AQ96" s="243"/>
      <c r="AR96" s="243"/>
      <c r="AS96" s="243"/>
      <c r="AT96" s="243"/>
      <c r="AU96" s="243"/>
      <c r="AV96" s="243"/>
      <c r="AW96" s="243"/>
      <c r="AX96" s="243"/>
      <c r="AY96" s="244"/>
      <c r="AZ96" s="63"/>
      <c r="BA96" s="63"/>
      <c r="BB96" s="63"/>
      <c r="BC96" s="63"/>
      <c r="BD96" s="63"/>
      <c r="BE96" s="63"/>
      <c r="BF96" s="63"/>
      <c r="BG96" s="63"/>
      <c r="BH96" s="63"/>
      <c r="BI96" s="63"/>
      <c r="BJ96" s="63"/>
      <c r="BK96" s="63"/>
      <c r="BL96" s="63"/>
      <c r="BM96" s="63"/>
      <c r="BN96" s="63"/>
      <c r="BO96" s="63"/>
      <c r="BP96" s="63"/>
      <c r="BQ96" s="63"/>
      <c r="BR96" s="63"/>
      <c r="BS96" s="63"/>
      <c r="BT96" s="63"/>
      <c r="BU96" s="63"/>
      <c r="BV96" s="47"/>
      <c r="BW96" s="47"/>
      <c r="BX96" s="47"/>
      <c r="BZ96" s="24"/>
      <c r="CA96" s="24"/>
      <c r="CB96" s="24"/>
      <c r="CC96" s="24"/>
      <c r="CD96" s="24"/>
      <c r="CE96" s="24"/>
      <c r="CF96" s="24"/>
      <c r="CG96" s="25"/>
      <c r="CH96" s="25"/>
      <c r="CI96" s="25"/>
      <c r="CJ96" s="25"/>
      <c r="CK96" s="25"/>
      <c r="CL96" s="25"/>
      <c r="CM96" s="25"/>
    </row>
    <row r="97" spans="2:91" s="48" customFormat="1" ht="13.55" hidden="1" thickBot="1" x14ac:dyDescent="0.25">
      <c r="B97" s="45"/>
      <c r="C97" s="45"/>
      <c r="D97" s="46"/>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245"/>
      <c r="AG97" s="246"/>
      <c r="AH97" s="246"/>
      <c r="AI97" s="246"/>
      <c r="AJ97" s="246"/>
      <c r="AK97" s="246"/>
      <c r="AL97" s="246"/>
      <c r="AM97" s="246"/>
      <c r="AN97" s="246"/>
      <c r="AO97" s="246"/>
      <c r="AP97" s="246"/>
      <c r="AQ97" s="246"/>
      <c r="AR97" s="246"/>
      <c r="AS97" s="246"/>
      <c r="AT97" s="246"/>
      <c r="AU97" s="246"/>
      <c r="AV97" s="246"/>
      <c r="AW97" s="246"/>
      <c r="AX97" s="246"/>
      <c r="AY97" s="247"/>
      <c r="AZ97" s="63"/>
      <c r="BA97" s="63"/>
      <c r="BB97" s="63"/>
      <c r="BC97" s="63"/>
      <c r="BD97" s="63"/>
      <c r="BE97" s="63"/>
      <c r="BF97" s="63"/>
      <c r="BG97" s="63"/>
      <c r="BH97" s="63"/>
      <c r="BI97" s="63"/>
      <c r="BJ97" s="63"/>
      <c r="BK97" s="63"/>
      <c r="BL97" s="63"/>
      <c r="BM97" s="63"/>
      <c r="BN97" s="63"/>
      <c r="BO97" s="63"/>
      <c r="BP97" s="63"/>
      <c r="BQ97" s="63"/>
      <c r="BR97" s="63"/>
      <c r="BS97" s="63"/>
      <c r="BT97" s="63"/>
      <c r="BU97" s="63"/>
      <c r="BV97" s="47"/>
      <c r="BW97" s="47"/>
      <c r="BX97" s="47"/>
      <c r="BZ97" s="24"/>
      <c r="CA97" s="24"/>
      <c r="CB97" s="24"/>
      <c r="CC97" s="24"/>
      <c r="CD97" s="24"/>
      <c r="CE97" s="24"/>
      <c r="CF97" s="24"/>
      <c r="CG97" s="25"/>
      <c r="CH97" s="25"/>
      <c r="CI97" s="25"/>
      <c r="CJ97" s="25"/>
      <c r="CK97" s="25"/>
      <c r="CL97" s="25"/>
      <c r="CM97" s="25"/>
    </row>
    <row r="98" spans="2:91" s="48" customFormat="1" x14ac:dyDescent="0.2">
      <c r="B98" s="30" t="s">
        <v>77</v>
      </c>
      <c r="C98" s="22"/>
      <c r="D98" s="23"/>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49"/>
      <c r="BO98" s="49"/>
      <c r="BP98" s="49"/>
      <c r="BQ98" s="49"/>
      <c r="BR98" s="49"/>
      <c r="BS98" s="49"/>
      <c r="BT98" s="49"/>
      <c r="BU98" s="49"/>
      <c r="BV98" s="2"/>
      <c r="BW98" s="2"/>
      <c r="BX98" s="2"/>
      <c r="BY98" s="3"/>
      <c r="BZ98" s="24"/>
      <c r="CA98" s="24"/>
      <c r="CB98" s="24"/>
      <c r="CC98" s="24"/>
      <c r="CD98" s="24"/>
      <c r="CE98" s="24"/>
      <c r="CF98" s="24"/>
      <c r="CG98" s="25"/>
      <c r="CH98" s="25"/>
      <c r="CI98" s="25"/>
      <c r="CJ98" s="25"/>
      <c r="CK98" s="25"/>
      <c r="CL98" s="25"/>
      <c r="CM98" s="25"/>
    </row>
    <row r="99" spans="2:91" s="48" customFormat="1" ht="20.350000000000001" customHeight="1" x14ac:dyDescent="0.2">
      <c r="B99" s="293" t="s">
        <v>81</v>
      </c>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5" t="s">
        <v>79</v>
      </c>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c r="BR99" s="295"/>
      <c r="BS99" s="295"/>
      <c r="BT99" s="295"/>
      <c r="BU99" s="295"/>
      <c r="BV99" s="295"/>
      <c r="BW99" s="295"/>
      <c r="BX99" s="295"/>
      <c r="BY99" s="295"/>
      <c r="BZ99" s="24"/>
      <c r="CA99" s="24"/>
      <c r="CB99" s="24"/>
      <c r="CC99" s="24"/>
      <c r="CD99" s="24"/>
      <c r="CE99" s="24"/>
      <c r="CF99" s="24"/>
      <c r="CG99" s="25"/>
      <c r="CH99" s="25"/>
      <c r="CI99" s="25"/>
      <c r="CJ99" s="25"/>
      <c r="CK99" s="25"/>
      <c r="CL99" s="25"/>
      <c r="CM99" s="25"/>
    </row>
    <row r="100" spans="2:91" s="48" customFormat="1" ht="20.350000000000001" customHeight="1" x14ac:dyDescent="0.2">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4"/>
      <c r="CA100" s="24"/>
      <c r="CB100" s="24"/>
      <c r="CC100" s="24"/>
      <c r="CD100" s="24"/>
      <c r="CE100" s="24"/>
      <c r="CF100" s="24"/>
      <c r="CG100" s="25"/>
      <c r="CH100" s="25"/>
      <c r="CI100" s="25"/>
      <c r="CJ100" s="25"/>
      <c r="CK100" s="25"/>
      <c r="CL100" s="25"/>
      <c r="CM100" s="25"/>
    </row>
    <row r="101" spans="2:91" s="48" customFormat="1" ht="20.350000000000001" customHeight="1" x14ac:dyDescent="0.2">
      <c r="B101" s="294" t="s">
        <v>80</v>
      </c>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6" t="s">
        <v>78</v>
      </c>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c r="BQ101" s="296"/>
      <c r="BR101" s="296"/>
      <c r="BS101" s="296"/>
      <c r="BT101" s="296"/>
      <c r="BU101" s="296"/>
      <c r="BV101" s="296"/>
      <c r="BW101" s="296"/>
      <c r="BX101" s="296"/>
      <c r="BY101" s="296"/>
      <c r="BZ101" s="24"/>
      <c r="CA101" s="24"/>
      <c r="CB101" s="24"/>
      <c r="CC101" s="24"/>
      <c r="CD101" s="24"/>
      <c r="CE101" s="24"/>
      <c r="CF101" s="24"/>
      <c r="CG101" s="25"/>
      <c r="CH101" s="25"/>
      <c r="CI101" s="25"/>
      <c r="CJ101" s="25"/>
      <c r="CK101" s="25"/>
      <c r="CL101" s="25"/>
      <c r="CM101" s="25"/>
    </row>
    <row r="102" spans="2:91" s="48" customFormat="1" ht="20.350000000000001" customHeight="1" x14ac:dyDescent="0.2">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296"/>
      <c r="BR102" s="296"/>
      <c r="BS102" s="296"/>
      <c r="BT102" s="296"/>
      <c r="BU102" s="296"/>
      <c r="BV102" s="296"/>
      <c r="BW102" s="296"/>
      <c r="BX102" s="296"/>
      <c r="BY102" s="296"/>
      <c r="BZ102" s="24"/>
      <c r="CA102" s="24"/>
      <c r="CB102" s="24"/>
      <c r="CC102" s="24"/>
      <c r="CD102" s="24"/>
      <c r="CE102" s="24"/>
      <c r="CF102" s="24"/>
      <c r="CG102" s="25"/>
      <c r="CH102" s="25"/>
      <c r="CI102" s="25"/>
      <c r="CJ102" s="25"/>
      <c r="CK102" s="25"/>
      <c r="CL102" s="25"/>
      <c r="CM102" s="25"/>
    </row>
  </sheetData>
  <sheetProtection algorithmName="SHA-512" hashValue="7XdsqMdC3xS07DWBN0MOWcD56G9j1CH2pLkqz2zdcYuA5e+wEDnzHNyewvgzK3j0hcbdbVNHyn3Iemr5i+imoA==" saltValue="DPQY1FqEnSWKBoxUoGoufQ==" spinCount="100000" sheet="1" scenarios="1"/>
  <mergeCells count="172">
    <mergeCell ref="AA39:AD40"/>
    <mergeCell ref="AA60:AD61"/>
    <mergeCell ref="B62:C63"/>
    <mergeCell ref="AA62:AD63"/>
    <mergeCell ref="B64:C65"/>
    <mergeCell ref="AA64:AD65"/>
    <mergeCell ref="B44:C44"/>
    <mergeCell ref="B99:AM100"/>
    <mergeCell ref="AN99:BY100"/>
    <mergeCell ref="B60:C61"/>
    <mergeCell ref="D60:Z61"/>
    <mergeCell ref="B46:O46"/>
    <mergeCell ref="B67:O67"/>
    <mergeCell ref="B74:O74"/>
    <mergeCell ref="AE44:AZ44"/>
    <mergeCell ref="BA44:BX44"/>
    <mergeCell ref="B42:C43"/>
    <mergeCell ref="AE42:AE43"/>
    <mergeCell ref="AF42:AY43"/>
    <mergeCell ref="AZ42:AZ43"/>
    <mergeCell ref="B47:BX47"/>
    <mergeCell ref="B48:C48"/>
    <mergeCell ref="D48:Z50"/>
    <mergeCell ref="AA48:AD48"/>
    <mergeCell ref="BB34:BW35"/>
    <mergeCell ref="BX34:BX35"/>
    <mergeCell ref="B36:C36"/>
    <mergeCell ref="AE36:AZ36"/>
    <mergeCell ref="BA36:BX36"/>
    <mergeCell ref="B33:C33"/>
    <mergeCell ref="D33:Z34"/>
    <mergeCell ref="AA33:AD34"/>
    <mergeCell ref="D35:Z36"/>
    <mergeCell ref="AA35:AD36"/>
    <mergeCell ref="BA34:BA35"/>
    <mergeCell ref="AE33:AZ33"/>
    <mergeCell ref="BA33:BX33"/>
    <mergeCell ref="B34:C35"/>
    <mergeCell ref="AE34:AE35"/>
    <mergeCell ref="AF34:AY35"/>
    <mergeCell ref="AZ34:AZ35"/>
    <mergeCell ref="D38:Z38"/>
    <mergeCell ref="D39:Z40"/>
    <mergeCell ref="B37:C38"/>
    <mergeCell ref="B39:C40"/>
    <mergeCell ref="AA37:AD38"/>
    <mergeCell ref="B101:AM102"/>
    <mergeCell ref="AN101:BY102"/>
    <mergeCell ref="B41:C41"/>
    <mergeCell ref="D41:Z42"/>
    <mergeCell ref="AA41:AD42"/>
    <mergeCell ref="D43:Z44"/>
    <mergeCell ref="AA43:AD44"/>
    <mergeCell ref="B54:C55"/>
    <mergeCell ref="D54:Z55"/>
    <mergeCell ref="AA54:AD55"/>
    <mergeCell ref="B56:C57"/>
    <mergeCell ref="D56:Z57"/>
    <mergeCell ref="AA56:AD57"/>
    <mergeCell ref="B58:C59"/>
    <mergeCell ref="D58:Z59"/>
    <mergeCell ref="AA58:AD59"/>
    <mergeCell ref="AE72:AZ72"/>
    <mergeCell ref="AF70:BW71"/>
    <mergeCell ref="BA72:BV72"/>
    <mergeCell ref="B17:Q17"/>
    <mergeCell ref="B26:BX26"/>
    <mergeCell ref="B27:C27"/>
    <mergeCell ref="D27:Z29"/>
    <mergeCell ref="AA27:AD27"/>
    <mergeCell ref="AE27:AZ30"/>
    <mergeCell ref="BA27:BX30"/>
    <mergeCell ref="B28:C28"/>
    <mergeCell ref="AA28:AD28"/>
    <mergeCell ref="B29:C29"/>
    <mergeCell ref="B20:Q21"/>
    <mergeCell ref="B25:O25"/>
    <mergeCell ref="B19:BY19"/>
    <mergeCell ref="B23:BY23"/>
    <mergeCell ref="AA29:AD29"/>
    <mergeCell ref="B30:C32"/>
    <mergeCell ref="D30:Z32"/>
    <mergeCell ref="AA30:AD32"/>
    <mergeCell ref="AE31:AZ32"/>
    <mergeCell ref="BA31:BX32"/>
    <mergeCell ref="B49:C49"/>
    <mergeCell ref="AA49:AD49"/>
    <mergeCell ref="B50:C50"/>
    <mergeCell ref="AA50:AD50"/>
    <mergeCell ref="B51:C53"/>
    <mergeCell ref="D51:Z53"/>
    <mergeCell ref="AA51:AD53"/>
    <mergeCell ref="AE52:AZ53"/>
    <mergeCell ref="BA52:BX53"/>
    <mergeCell ref="BA42:BA43"/>
    <mergeCell ref="BB42:BW43"/>
    <mergeCell ref="BX42:BX43"/>
    <mergeCell ref="AE58:AZ58"/>
    <mergeCell ref="BA58:BX58"/>
    <mergeCell ref="AE59:AE60"/>
    <mergeCell ref="AF59:AY60"/>
    <mergeCell ref="AZ59:AZ60"/>
    <mergeCell ref="AE54:AZ54"/>
    <mergeCell ref="BA54:BX54"/>
    <mergeCell ref="BB55:BW56"/>
    <mergeCell ref="BX55:BX56"/>
    <mergeCell ref="AE57:AZ57"/>
    <mergeCell ref="BA57:BX57"/>
    <mergeCell ref="AE55:AE56"/>
    <mergeCell ref="AF55:AY56"/>
    <mergeCell ref="AZ55:AZ56"/>
    <mergeCell ref="BA55:BA56"/>
    <mergeCell ref="AE48:AZ51"/>
    <mergeCell ref="BA48:BX51"/>
    <mergeCell ref="BA79:BV79"/>
    <mergeCell ref="B68:BX68"/>
    <mergeCell ref="BA69:BX69"/>
    <mergeCell ref="B69:AD72"/>
    <mergeCell ref="AE69:AZ69"/>
    <mergeCell ref="BA59:BA60"/>
    <mergeCell ref="BB59:BW60"/>
    <mergeCell ref="BX59:BX60"/>
    <mergeCell ref="AE61:AZ61"/>
    <mergeCell ref="BA61:BX61"/>
    <mergeCell ref="AF94:AY95"/>
    <mergeCell ref="AF96:AY97"/>
    <mergeCell ref="D37:Z37"/>
    <mergeCell ref="AE37:AZ37"/>
    <mergeCell ref="BA37:BX37"/>
    <mergeCell ref="AE38:AE39"/>
    <mergeCell ref="AF38:AY39"/>
    <mergeCell ref="AZ38:AZ39"/>
    <mergeCell ref="BA38:BA39"/>
    <mergeCell ref="BB38:BW39"/>
    <mergeCell ref="BX38:BX39"/>
    <mergeCell ref="AE40:AZ40"/>
    <mergeCell ref="BA40:BX40"/>
    <mergeCell ref="AF92:AY93"/>
    <mergeCell ref="BB92:BU93"/>
    <mergeCell ref="BB63:BW64"/>
    <mergeCell ref="BX63:BX64"/>
    <mergeCell ref="AE65:AZ65"/>
    <mergeCell ref="BA65:BX65"/>
    <mergeCell ref="AD89:AW90"/>
    <mergeCell ref="D62:Z65"/>
    <mergeCell ref="AE62:AZ62"/>
    <mergeCell ref="BA62:BX62"/>
    <mergeCell ref="AE63:AE64"/>
    <mergeCell ref="B7:BY7"/>
    <mergeCell ref="B80:O80"/>
    <mergeCell ref="B81:O81"/>
    <mergeCell ref="B82:BX82"/>
    <mergeCell ref="B83:BX83"/>
    <mergeCell ref="B8:S8"/>
    <mergeCell ref="BP8:BY8"/>
    <mergeCell ref="B10:K10"/>
    <mergeCell ref="L10:BY10"/>
    <mergeCell ref="B11:X11"/>
    <mergeCell ref="B12:AL12"/>
    <mergeCell ref="AM12:BC12"/>
    <mergeCell ref="B13:AL13"/>
    <mergeCell ref="AM13:BC13"/>
    <mergeCell ref="B15:BY15"/>
    <mergeCell ref="AF63:AY64"/>
    <mergeCell ref="AZ63:AZ64"/>
    <mergeCell ref="BA63:BA64"/>
    <mergeCell ref="B75:BX75"/>
    <mergeCell ref="B76:AD79"/>
    <mergeCell ref="AE76:AZ76"/>
    <mergeCell ref="BA76:BX76"/>
    <mergeCell ref="AF77:BW78"/>
    <mergeCell ref="AE79:AZ79"/>
  </mergeCells>
  <dataValidations count="3">
    <dataValidation type="list" allowBlank="1" showInputMessage="1" showErrorMessage="1" promptTitle="=KaR" sqref="BZ70:BZ71 AF70">
      <formula1>KaR</formula1>
    </dataValidation>
    <dataValidation type="list" allowBlank="1" showInputMessage="1" showErrorMessage="1" promptTitle="=KaR" sqref="AF77:BW78">
      <formula1>Záchrana</formula1>
    </dataValidation>
    <dataValidation type="list" allowBlank="1" showInputMessage="1" showErrorMessage="1" sqref="B83">
      <formula1>Skupina</formula1>
    </dataValidation>
  </dataValidations>
  <printOptions horizontalCentered="1"/>
  <pageMargins left="0.11811023622047245" right="0.11811023622047245" top="0.74803149606299213" bottom="0" header="0.31496062992125984" footer="0"/>
  <pageSetup paperSize="9" scale="61" fitToHeight="8" orientation="portrait" r:id="rId1"/>
  <headerFooter>
    <oddHeader>&amp;CPríloha č. 1 - Test podniku v ťažkostiach&amp;RPodpis a odtlačok pečiatky žiadateľa:
............................................................</oddHeader>
    <oddFooter>&amp;RPodpis a odtlačok pečiatky žiadateľa: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ltText="MSP">
                <anchor moveWithCells="1">
                  <from>
                    <xdr:col>16</xdr:col>
                    <xdr:colOff>27160</xdr:colOff>
                    <xdr:row>16</xdr:row>
                    <xdr:rowOff>27160</xdr:rowOff>
                  </from>
                  <to>
                    <xdr:col>21</xdr:col>
                    <xdr:colOff>117695</xdr:colOff>
                    <xdr:row>17</xdr:row>
                    <xdr:rowOff>27160</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23</xdr:col>
                    <xdr:colOff>36214</xdr:colOff>
                    <xdr:row>16</xdr:row>
                    <xdr:rowOff>9053</xdr:rowOff>
                  </from>
                  <to>
                    <xdr:col>33</xdr:col>
                    <xdr:colOff>0</xdr:colOff>
                    <xdr:row>17</xdr:row>
                    <xdr:rowOff>63374</xdr:rowOff>
                  </to>
                </anchor>
              </controlPr>
            </control>
          </mc:Choice>
        </mc:AlternateContent>
        <mc:AlternateContent xmlns:mc="http://schemas.openxmlformats.org/markup-compatibility/2006">
          <mc:Choice Requires="x14">
            <control shapeId="5128" r:id="rId6" name="Check Box 8">
              <controlPr defaultSize="0" autoFill="0" autoLine="0" autoPict="0">
                <anchor moveWithCells="1">
                  <from>
                    <xdr:col>16</xdr:col>
                    <xdr:colOff>27160</xdr:colOff>
                    <xdr:row>19</xdr:row>
                    <xdr:rowOff>9053</xdr:rowOff>
                  </from>
                  <to>
                    <xdr:col>24</xdr:col>
                    <xdr:colOff>27160</xdr:colOff>
                    <xdr:row>21</xdr:row>
                    <xdr:rowOff>9053</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árok4"/>
  <dimension ref="A1:CF643"/>
  <sheetViews>
    <sheetView view="pageBreakPreview" zoomScaleNormal="100" zoomScaleSheetLayoutView="100" workbookViewId="0">
      <selection activeCell="L3" sqref="L3"/>
    </sheetView>
  </sheetViews>
  <sheetFormatPr defaultColWidth="9.140625" defaultRowHeight="12.85" x14ac:dyDescent="0.2"/>
  <cols>
    <col min="1" max="1" width="4.140625" style="50" customWidth="1"/>
    <col min="2" max="2" width="0.7109375" style="50" customWidth="1"/>
    <col min="3" max="3" width="0.7109375" style="51" customWidth="1"/>
    <col min="4" max="4" width="2.28515625" style="52" customWidth="1"/>
    <col min="5" max="5" width="0.7109375" style="52" customWidth="1"/>
    <col min="6" max="6" width="2.28515625" style="52" customWidth="1"/>
    <col min="7" max="7" width="0.7109375" style="52" customWidth="1"/>
    <col min="8" max="8" width="2.28515625" style="52" customWidth="1"/>
    <col min="9" max="9" width="0.7109375" style="52" customWidth="1"/>
    <col min="10" max="10" width="2.28515625" style="52" customWidth="1"/>
    <col min="11" max="11" width="0.7109375" style="52" customWidth="1"/>
    <col min="12" max="12" width="2.28515625" style="52" customWidth="1"/>
    <col min="13" max="13" width="0.7109375" style="52" customWidth="1"/>
    <col min="14" max="14" width="2.28515625" style="52" customWidth="1"/>
    <col min="15" max="17" width="0.7109375" style="52" customWidth="1"/>
    <col min="18" max="18" width="4.42578125" style="52" customWidth="1"/>
    <col min="19" max="20" width="0.7109375" style="52" customWidth="1"/>
    <col min="21" max="21" width="2.28515625" style="52" customWidth="1"/>
    <col min="22" max="22" width="0.7109375" style="52" customWidth="1"/>
    <col min="23" max="23" width="2.28515625" style="52" customWidth="1"/>
    <col min="24" max="24" width="0.7109375" style="52" customWidth="1"/>
    <col min="25" max="25" width="2.28515625" style="52" customWidth="1"/>
    <col min="26" max="26" width="0.7109375" style="52" customWidth="1"/>
    <col min="27" max="27" width="2.28515625" style="52" customWidth="1"/>
    <col min="28" max="28" width="0.7109375" style="52" customWidth="1"/>
    <col min="29" max="29" width="2.28515625" style="52" customWidth="1"/>
    <col min="30" max="31" width="0.7109375" style="52" customWidth="1"/>
    <col min="32" max="32" width="2.28515625" style="52" customWidth="1"/>
    <col min="33" max="33" width="0.7109375" style="52" customWidth="1"/>
    <col min="34" max="34" width="2.28515625" style="52" customWidth="1"/>
    <col min="35" max="35" width="0.7109375" style="52" customWidth="1"/>
    <col min="36" max="36" width="2.28515625" style="52" customWidth="1"/>
    <col min="37" max="37" width="0.7109375" style="52" customWidth="1"/>
    <col min="38" max="38" width="2.28515625" style="52" customWidth="1"/>
    <col min="39" max="39" width="0.7109375" style="52" customWidth="1"/>
    <col min="40" max="40" width="2.28515625" style="52" customWidth="1"/>
    <col min="41" max="41" width="0.7109375" style="52" customWidth="1"/>
    <col min="42" max="42" width="2.28515625" style="52" customWidth="1"/>
    <col min="43" max="43" width="0.7109375" style="52" customWidth="1"/>
    <col min="44" max="44" width="2.28515625" style="52" customWidth="1"/>
    <col min="45" max="45" width="0.7109375" style="52" customWidth="1"/>
    <col min="46" max="46" width="2.28515625" style="52" customWidth="1"/>
    <col min="47" max="47" width="0.7109375" style="52" customWidth="1"/>
    <col min="48" max="48" width="2.28515625" style="52" customWidth="1"/>
    <col min="49" max="49" width="0.7109375" style="52" customWidth="1"/>
    <col min="50" max="50" width="2.28515625" style="52" customWidth="1"/>
    <col min="51" max="51" width="0.7109375" style="52" customWidth="1"/>
    <col min="52" max="52" width="2.28515625" style="52" customWidth="1"/>
    <col min="53" max="53" width="0.7109375" style="52" customWidth="1"/>
    <col min="54" max="54" width="2.28515625" style="52" customWidth="1"/>
    <col min="55" max="56" width="0.42578125" style="52" customWidth="1"/>
    <col min="57" max="57" width="2.28515625" style="52" customWidth="1"/>
    <col min="58" max="58" width="0.7109375" style="52" customWidth="1"/>
    <col min="59" max="59" width="2.28515625" style="52" customWidth="1"/>
    <col min="60" max="60" width="0.7109375" style="52" customWidth="1"/>
    <col min="61" max="61" width="2.28515625" style="52" customWidth="1"/>
    <col min="62" max="62" width="0.7109375" style="52" customWidth="1"/>
    <col min="63" max="63" width="2.28515625" style="52" customWidth="1"/>
    <col min="64" max="64" width="0.7109375" style="52" customWidth="1"/>
    <col min="65" max="65" width="2.28515625" style="52" customWidth="1"/>
    <col min="66" max="66" width="0.7109375" style="52" customWidth="1"/>
    <col min="67" max="67" width="2.28515625" style="52" customWidth="1"/>
    <col min="68" max="68" width="0.7109375" style="52" customWidth="1"/>
    <col min="69" max="69" width="2.28515625" style="52" customWidth="1"/>
    <col min="70" max="70" width="0.7109375" style="52" customWidth="1"/>
    <col min="71" max="71" width="2.28515625" style="52" customWidth="1"/>
    <col min="72" max="72" width="0.7109375" style="52" customWidth="1"/>
    <col min="73" max="73" width="2.28515625" style="52" customWidth="1"/>
    <col min="74" max="74" width="0.7109375" style="52" customWidth="1"/>
    <col min="75" max="75" width="2.28515625" style="52" customWidth="1"/>
    <col min="76" max="76" width="0.7109375" style="52" customWidth="1"/>
    <col min="77" max="77" width="2.28515625" style="52" customWidth="1"/>
    <col min="78" max="78" width="0.7109375" style="52" customWidth="1"/>
    <col min="79" max="79" width="2.28515625" style="52" customWidth="1"/>
    <col min="80" max="80" width="0.7109375" style="52" customWidth="1"/>
    <col min="81" max="81" width="1.42578125" style="48" customWidth="1"/>
    <col min="82" max="87" width="9.140625" style="25" customWidth="1"/>
    <col min="88" max="16384" width="9.140625" style="25"/>
  </cols>
  <sheetData>
    <row r="1" spans="1:84" ht="12.85" customHeight="1" x14ac:dyDescent="0.2">
      <c r="C1" s="45"/>
      <c r="D1" s="45"/>
      <c r="E1" s="46"/>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8"/>
      <c r="CA1" s="47"/>
      <c r="CB1" s="47"/>
      <c r="CC1" s="102" t="b">
        <v>0</v>
      </c>
      <c r="CD1" s="65"/>
      <c r="CE1" s="65"/>
      <c r="CF1" s="65"/>
    </row>
    <row r="2" spans="1:84" x14ac:dyDescent="0.2">
      <c r="C2" s="45"/>
      <c r="D2" s="45"/>
      <c r="E2" s="46"/>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8"/>
      <c r="CA2" s="47"/>
      <c r="CB2" s="47"/>
      <c r="CC2" s="103">
        <v>2</v>
      </c>
      <c r="CD2" s="65"/>
      <c r="CE2" s="65"/>
      <c r="CF2" s="65"/>
    </row>
    <row r="3" spans="1:84" x14ac:dyDescent="0.2">
      <c r="A3" s="3"/>
      <c r="C3" s="45"/>
      <c r="D3" s="45"/>
      <c r="E3" s="46"/>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8"/>
      <c r="CA3" s="47"/>
      <c r="CB3" s="47"/>
      <c r="CC3" s="3"/>
      <c r="CD3" s="65"/>
      <c r="CE3" s="65"/>
      <c r="CF3" s="65"/>
    </row>
    <row r="4" spans="1:84" ht="10" customHeight="1" x14ac:dyDescent="0.2">
      <c r="A4" s="3"/>
      <c r="C4" s="45"/>
      <c r="D4" s="45"/>
      <c r="E4" s="46"/>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8"/>
      <c r="CA4" s="47"/>
      <c r="CB4" s="47"/>
      <c r="CC4" s="35"/>
      <c r="CE4" s="65"/>
      <c r="CF4" s="24"/>
    </row>
    <row r="5" spans="1:84" ht="10" customHeight="1" x14ac:dyDescent="0.2">
      <c r="A5" s="3"/>
      <c r="B5" s="66"/>
      <c r="C5" s="45"/>
      <c r="D5" s="45"/>
      <c r="E5" s="46"/>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8"/>
      <c r="CA5" s="47"/>
      <c r="CB5" s="47"/>
      <c r="CC5" s="35"/>
      <c r="CE5" s="65"/>
    </row>
    <row r="6" spans="1:84" ht="18" customHeight="1" x14ac:dyDescent="0.2">
      <c r="A6" s="3"/>
      <c r="B6" s="66"/>
      <c r="C6" s="45"/>
      <c r="D6" s="45"/>
      <c r="E6" s="46"/>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8"/>
      <c r="CA6" s="47"/>
      <c r="CB6" s="47"/>
      <c r="CC6" s="35"/>
      <c r="CE6" s="65"/>
    </row>
    <row r="7" spans="1:84" ht="26.2" customHeight="1" x14ac:dyDescent="0.45">
      <c r="A7" s="3"/>
      <c r="B7" s="66"/>
      <c r="C7" s="138" t="s">
        <v>149</v>
      </c>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35"/>
      <c r="CE7" s="65"/>
    </row>
    <row r="8" spans="1:84" ht="11.95" customHeight="1" x14ac:dyDescent="0.25">
      <c r="A8" s="3"/>
      <c r="B8" s="66"/>
      <c r="C8" s="140" t="s">
        <v>126</v>
      </c>
      <c r="D8" s="140"/>
      <c r="E8" s="140"/>
      <c r="F8" s="140"/>
      <c r="G8" s="140"/>
      <c r="H8" s="140"/>
      <c r="I8" s="140"/>
      <c r="J8" s="140"/>
      <c r="K8" s="140"/>
      <c r="L8" s="140"/>
      <c r="M8" s="140"/>
      <c r="N8" s="140"/>
      <c r="O8" s="140"/>
      <c r="P8" s="140"/>
      <c r="Q8" s="140"/>
      <c r="R8" s="140"/>
      <c r="S8" s="140"/>
      <c r="T8" s="140"/>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322">
        <f ca="1">TODAY()</f>
        <v>44204</v>
      </c>
      <c r="BR8" s="322"/>
      <c r="BS8" s="322"/>
      <c r="BT8" s="322"/>
      <c r="BU8" s="322"/>
      <c r="BV8" s="322"/>
      <c r="BW8" s="322"/>
      <c r="BX8" s="322"/>
      <c r="BY8" s="322"/>
      <c r="BZ8" s="322"/>
      <c r="CA8" s="322"/>
      <c r="CB8" s="89"/>
      <c r="CC8" s="35"/>
      <c r="CE8" s="65"/>
    </row>
    <row r="9" spans="1:84" ht="12.85" customHeight="1" x14ac:dyDescent="0.2">
      <c r="A9" s="3"/>
      <c r="B9" s="66"/>
      <c r="C9" s="89"/>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35"/>
    </row>
    <row r="10" spans="1:84" ht="12.85" customHeight="1" x14ac:dyDescent="0.2">
      <c r="A10" s="3"/>
      <c r="B10" s="66"/>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35"/>
    </row>
    <row r="11" spans="1:84" ht="15.7" customHeight="1" x14ac:dyDescent="0.2">
      <c r="A11" s="44"/>
      <c r="B11" s="67"/>
      <c r="C11" s="22"/>
      <c r="D11" s="22"/>
      <c r="E11" s="23"/>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3"/>
      <c r="CA11" s="2"/>
      <c r="CB11" s="2"/>
      <c r="CC11" s="3"/>
    </row>
    <row r="12" spans="1:84" ht="10" customHeight="1" x14ac:dyDescent="0.2">
      <c r="A12" s="339"/>
      <c r="B12" s="340"/>
      <c r="C12" s="141" t="s">
        <v>135</v>
      </c>
      <c r="D12" s="141"/>
      <c r="E12" s="141"/>
      <c r="F12" s="141"/>
      <c r="G12" s="141"/>
      <c r="H12" s="141"/>
      <c r="I12" s="141"/>
      <c r="J12" s="141"/>
      <c r="K12" s="141"/>
      <c r="L12" s="141"/>
      <c r="M12" s="142" t="s">
        <v>137</v>
      </c>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2"/>
      <c r="CB12" s="2"/>
      <c r="CC12" s="35"/>
    </row>
    <row r="13" spans="1:84" ht="18.55" x14ac:dyDescent="0.2">
      <c r="A13" s="341"/>
      <c r="B13" s="342"/>
      <c r="C13" s="141" t="s">
        <v>136</v>
      </c>
      <c r="D13" s="141"/>
      <c r="E13" s="141"/>
      <c r="F13" s="141"/>
      <c r="G13" s="141"/>
      <c r="H13" s="141"/>
      <c r="I13" s="141"/>
      <c r="J13" s="141"/>
      <c r="K13" s="141"/>
      <c r="L13" s="141"/>
      <c r="M13" s="141"/>
      <c r="N13" s="141"/>
      <c r="O13" s="141"/>
      <c r="P13" s="141"/>
      <c r="Q13" s="141"/>
      <c r="R13" s="141"/>
      <c r="S13" s="141"/>
      <c r="T13" s="141"/>
      <c r="U13" s="141"/>
      <c r="V13" s="141"/>
      <c r="W13" s="141"/>
      <c r="X13" s="141"/>
      <c r="Y13" s="141"/>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
      <c r="CB13" s="2"/>
      <c r="CC13" s="3"/>
    </row>
    <row r="14" spans="1:84" ht="18.55" x14ac:dyDescent="0.2">
      <c r="A14" s="341"/>
      <c r="B14" s="342"/>
      <c r="C14" s="143" t="s">
        <v>128</v>
      </c>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5" t="str">
        <f>IF(Úvod!H20="","",Úvod!H20)</f>
        <v/>
      </c>
      <c r="AO14" s="145"/>
      <c r="AP14" s="145"/>
      <c r="AQ14" s="145"/>
      <c r="AR14" s="145"/>
      <c r="AS14" s="145"/>
      <c r="AT14" s="145"/>
      <c r="AU14" s="145"/>
      <c r="AV14" s="145"/>
      <c r="AW14" s="145"/>
      <c r="AX14" s="145"/>
      <c r="AY14" s="145"/>
      <c r="AZ14" s="145"/>
      <c r="BA14" s="145"/>
      <c r="BB14" s="145"/>
      <c r="BC14" s="145"/>
      <c r="BD14" s="145"/>
      <c r="BE14" s="27"/>
      <c r="BF14" s="27"/>
      <c r="BG14" s="27"/>
      <c r="BH14" s="27"/>
      <c r="BI14" s="27"/>
      <c r="BJ14" s="27"/>
      <c r="BK14" s="27"/>
      <c r="BL14" s="27"/>
      <c r="BM14" s="27"/>
      <c r="BN14" s="27"/>
      <c r="BO14" s="27"/>
      <c r="BP14" s="27"/>
      <c r="BQ14" s="27"/>
      <c r="BR14" s="27"/>
      <c r="BS14" s="27"/>
      <c r="BT14" s="27"/>
      <c r="BU14" s="27"/>
      <c r="BV14" s="27"/>
      <c r="BW14" s="27"/>
      <c r="BX14" s="27"/>
      <c r="BY14" s="27"/>
      <c r="BZ14" s="27"/>
      <c r="CA14" s="2"/>
      <c r="CB14" s="2"/>
      <c r="CC14" s="3"/>
    </row>
    <row r="15" spans="1:84" ht="18.55" x14ac:dyDescent="0.2">
      <c r="A15" s="339"/>
      <c r="B15" s="340"/>
      <c r="C15" s="143" t="s">
        <v>129</v>
      </c>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5" t="str">
        <f>IF(Úvod!H21="","",Úvod!H21)</f>
        <v/>
      </c>
      <c r="AO15" s="145"/>
      <c r="AP15" s="145"/>
      <c r="AQ15" s="145"/>
      <c r="AR15" s="145"/>
      <c r="AS15" s="145"/>
      <c r="AT15" s="145"/>
      <c r="AU15" s="145"/>
      <c r="AV15" s="145"/>
      <c r="AW15" s="145"/>
      <c r="AX15" s="145"/>
      <c r="AY15" s="145"/>
      <c r="AZ15" s="145"/>
      <c r="BA15" s="145"/>
      <c r="BB15" s="145"/>
      <c r="BC15" s="145"/>
      <c r="BD15" s="145"/>
      <c r="BE15" s="27"/>
      <c r="BF15" s="27"/>
      <c r="BG15" s="27"/>
      <c r="BH15" s="27"/>
      <c r="BI15" s="27"/>
      <c r="BJ15" s="27"/>
      <c r="BK15" s="27"/>
      <c r="BL15" s="27"/>
      <c r="BM15" s="27"/>
      <c r="BN15" s="27"/>
      <c r="BO15" s="27"/>
      <c r="BP15" s="27"/>
      <c r="BQ15" s="27"/>
      <c r="BR15" s="27"/>
      <c r="BS15" s="27"/>
      <c r="BT15" s="27"/>
      <c r="BU15" s="27"/>
      <c r="BV15" s="27"/>
      <c r="BW15" s="27"/>
      <c r="BX15" s="27"/>
      <c r="BY15" s="27"/>
      <c r="BZ15" s="27"/>
      <c r="CA15" s="2"/>
      <c r="CB15" s="2"/>
      <c r="CC15" s="35"/>
    </row>
    <row r="16" spans="1:84" ht="10" customHeight="1" x14ac:dyDescent="0.2">
      <c r="A16" s="339"/>
      <c r="B16" s="340"/>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
      <c r="BP16" s="2"/>
      <c r="BQ16" s="2"/>
      <c r="BR16" s="2"/>
      <c r="BS16" s="2"/>
      <c r="BT16" s="2"/>
      <c r="BU16" s="2"/>
      <c r="BV16" s="2"/>
      <c r="BW16" s="2"/>
      <c r="BX16" s="2"/>
      <c r="BY16" s="2"/>
      <c r="BZ16" s="3"/>
      <c r="CA16" s="2"/>
      <c r="CB16" s="2"/>
      <c r="CC16" s="35"/>
    </row>
    <row r="17" spans="1:83" ht="18" customHeight="1" x14ac:dyDescent="0.2">
      <c r="A17" s="343"/>
      <c r="B17" s="344"/>
      <c r="C17" s="336" t="s">
        <v>132</v>
      </c>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3"/>
    </row>
    <row r="18" spans="1:83" ht="10" customHeight="1" x14ac:dyDescent="0.2">
      <c r="A18" s="44"/>
      <c r="B18" s="44"/>
      <c r="C18" s="23"/>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3"/>
    </row>
    <row r="19" spans="1:83" ht="3.75" customHeight="1" x14ac:dyDescent="0.2">
      <c r="A19" s="44"/>
      <c r="B19" s="44"/>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
      <c r="BP19" s="2"/>
      <c r="BQ19" s="2"/>
      <c r="BR19" s="2"/>
      <c r="BS19" s="2"/>
      <c r="BT19" s="2"/>
      <c r="BU19" s="2"/>
      <c r="BV19" s="2"/>
      <c r="BW19" s="2"/>
      <c r="BX19" s="2"/>
      <c r="BY19" s="2"/>
      <c r="BZ19" s="2"/>
      <c r="CA19" s="2"/>
      <c r="CB19" s="2"/>
      <c r="CC19" s="3"/>
      <c r="CD19" s="3"/>
      <c r="CE19" s="3"/>
    </row>
    <row r="20" spans="1:83" s="3" customFormat="1" x14ac:dyDescent="0.2">
      <c r="A20" s="339"/>
      <c r="B20" s="340"/>
      <c r="C20" s="161" t="s">
        <v>35</v>
      </c>
      <c r="D20" s="161"/>
      <c r="E20" s="161"/>
      <c r="F20" s="161"/>
      <c r="G20" s="161"/>
      <c r="H20" s="161"/>
      <c r="I20" s="161"/>
      <c r="J20" s="161"/>
      <c r="K20" s="161"/>
      <c r="L20" s="161"/>
      <c r="M20" s="161"/>
      <c r="N20" s="161"/>
      <c r="O20" s="161"/>
      <c r="P20" s="161"/>
      <c r="Q20" s="68"/>
      <c r="R20" s="2"/>
      <c r="S20" s="2"/>
      <c r="T20" s="2"/>
      <c r="U20" s="2"/>
      <c r="V20" s="2"/>
      <c r="W20" s="2"/>
      <c r="X20" s="2"/>
      <c r="Y20" s="2"/>
      <c r="Z20" s="2"/>
      <c r="AA20" s="2"/>
      <c r="AB20" s="2"/>
      <c r="AC20" s="2"/>
      <c r="AD20" s="2"/>
      <c r="AE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Z20" s="35"/>
      <c r="CC20" s="35"/>
      <c r="CD20" s="25"/>
      <c r="CE20" s="25"/>
    </row>
    <row r="21" spans="1:83" s="3" customFormat="1" x14ac:dyDescent="0.2">
      <c r="A21" s="339"/>
      <c r="B21" s="340"/>
      <c r="C21" s="30"/>
      <c r="D21" s="30"/>
      <c r="E21" s="30"/>
      <c r="F21" s="30"/>
      <c r="G21" s="30"/>
      <c r="H21" s="30"/>
      <c r="I21" s="30"/>
      <c r="J21" s="30"/>
      <c r="K21" s="30"/>
      <c r="L21" s="30"/>
      <c r="M21" s="30"/>
      <c r="N21" s="30"/>
      <c r="O21" s="30"/>
      <c r="P21" s="30"/>
      <c r="Q21" s="68"/>
      <c r="R21" s="2"/>
      <c r="S21" s="2"/>
      <c r="T21" s="2"/>
      <c r="U21" s="2"/>
      <c r="V21" s="2"/>
      <c r="W21" s="2"/>
      <c r="X21" s="2"/>
      <c r="Y21" s="2"/>
      <c r="Z21" s="2"/>
      <c r="AA21" s="2"/>
      <c r="AB21" s="2"/>
      <c r="AC21" s="2"/>
      <c r="AD21" s="2"/>
      <c r="AE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Z21" s="35"/>
      <c r="CC21" s="35"/>
      <c r="CD21" s="25"/>
      <c r="CE21" s="25"/>
    </row>
    <row r="22" spans="1:83" s="3" customFormat="1" ht="18" customHeight="1" x14ac:dyDescent="0.2">
      <c r="A22" s="339"/>
      <c r="B22" s="340"/>
      <c r="C22" s="336" t="s">
        <v>133</v>
      </c>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35"/>
      <c r="CD22" s="25"/>
      <c r="CE22" s="25"/>
    </row>
    <row r="23" spans="1:83" s="3" customFormat="1" x14ac:dyDescent="0.2">
      <c r="A23" s="339"/>
      <c r="B23" s="340"/>
      <c r="C23" s="161" t="s">
        <v>57</v>
      </c>
      <c r="D23" s="161"/>
      <c r="E23" s="161"/>
      <c r="F23" s="161"/>
      <c r="G23" s="161"/>
      <c r="H23" s="161"/>
      <c r="I23" s="161"/>
      <c r="J23" s="161"/>
      <c r="K23" s="161"/>
      <c r="L23" s="161"/>
      <c r="M23" s="161"/>
      <c r="N23" s="161"/>
      <c r="O23" s="161"/>
      <c r="P23" s="161"/>
      <c r="Q23" s="68"/>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Z23" s="35"/>
      <c r="CA23" s="35"/>
      <c r="CB23" s="1"/>
      <c r="CC23" s="35"/>
      <c r="CD23" s="25"/>
      <c r="CE23" s="25"/>
    </row>
    <row r="24" spans="1:83" ht="10" customHeight="1" x14ac:dyDescent="0.2">
      <c r="A24" s="69"/>
      <c r="B24" s="69"/>
      <c r="C24" s="271"/>
      <c r="D24" s="271"/>
      <c r="E24" s="271"/>
      <c r="F24" s="271"/>
      <c r="G24" s="271"/>
      <c r="H24" s="271"/>
      <c r="I24" s="271"/>
      <c r="J24" s="271"/>
      <c r="K24" s="271"/>
      <c r="L24" s="271"/>
      <c r="M24" s="271"/>
      <c r="N24" s="271"/>
      <c r="O24" s="271"/>
      <c r="P24" s="271"/>
      <c r="Q24" s="66"/>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3"/>
      <c r="BZ24" s="35"/>
      <c r="CA24" s="35"/>
      <c r="CB24" s="1"/>
      <c r="CC24" s="35"/>
    </row>
    <row r="25" spans="1:83" ht="3.75" customHeight="1" x14ac:dyDescent="0.2">
      <c r="A25" s="343"/>
      <c r="B25" s="344"/>
      <c r="C25" s="31"/>
      <c r="D25" s="31"/>
      <c r="E25" s="31"/>
      <c r="F25" s="31"/>
      <c r="G25" s="31"/>
      <c r="H25" s="31"/>
      <c r="I25" s="31"/>
      <c r="J25" s="31"/>
      <c r="K25" s="31"/>
      <c r="L25" s="31"/>
      <c r="M25" s="31"/>
      <c r="N25" s="31"/>
      <c r="O25" s="31"/>
      <c r="P25" s="31"/>
      <c r="Q25" s="66"/>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3"/>
      <c r="BZ25" s="35"/>
      <c r="CA25" s="35"/>
      <c r="CB25" s="1"/>
      <c r="CC25" s="3"/>
    </row>
    <row r="26" spans="1:83" ht="18" customHeight="1" x14ac:dyDescent="0.2">
      <c r="A26" s="44"/>
      <c r="B26" s="44"/>
      <c r="C26" s="146" t="s">
        <v>134</v>
      </c>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3"/>
    </row>
    <row r="27" spans="1:83" ht="10.55" customHeight="1" x14ac:dyDescent="0.2">
      <c r="A27" s="44"/>
      <c r="B27" s="44"/>
      <c r="C27" s="31"/>
      <c r="D27" s="31"/>
      <c r="E27" s="31"/>
      <c r="F27" s="31"/>
      <c r="G27" s="31"/>
      <c r="H27" s="31"/>
      <c r="I27" s="31"/>
      <c r="J27" s="31"/>
      <c r="K27" s="31"/>
      <c r="L27" s="31"/>
      <c r="M27" s="31"/>
      <c r="N27" s="31"/>
      <c r="O27" s="31"/>
      <c r="P27" s="31"/>
      <c r="Q27" s="66"/>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3"/>
      <c r="BZ27" s="35"/>
      <c r="CA27" s="35"/>
      <c r="CB27" s="1"/>
      <c r="CC27" s="3"/>
    </row>
    <row r="28" spans="1:83" ht="11.95" customHeight="1" thickBot="1" x14ac:dyDescent="0.25">
      <c r="A28" s="44"/>
      <c r="B28" s="44"/>
      <c r="C28" s="147" t="s">
        <v>89</v>
      </c>
      <c r="D28" s="147"/>
      <c r="E28" s="147"/>
      <c r="F28" s="147"/>
      <c r="G28" s="147"/>
      <c r="H28" s="147"/>
      <c r="I28" s="147"/>
      <c r="J28" s="147"/>
      <c r="K28" s="147"/>
      <c r="L28" s="147"/>
      <c r="M28" s="147"/>
      <c r="N28" s="147"/>
      <c r="O28" s="147"/>
      <c r="P28" s="147"/>
      <c r="Q28" s="70"/>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3"/>
      <c r="BZ28" s="35"/>
      <c r="CA28" s="35"/>
      <c r="CB28" s="1"/>
      <c r="CC28" s="3"/>
    </row>
    <row r="29" spans="1:83" ht="13.55" customHeight="1" thickBot="1" x14ac:dyDescent="0.25">
      <c r="A29" s="44"/>
      <c r="B29" s="44"/>
      <c r="C29" s="148" t="s">
        <v>42</v>
      </c>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50"/>
      <c r="CC29" s="3"/>
    </row>
    <row r="30" spans="1:83" ht="10" customHeight="1" x14ac:dyDescent="0.2">
      <c r="A30" s="339"/>
      <c r="B30" s="340"/>
      <c r="C30" s="333" t="s">
        <v>44</v>
      </c>
      <c r="D30" s="334"/>
      <c r="E30" s="334"/>
      <c r="F30" s="334"/>
      <c r="G30" s="334"/>
      <c r="H30" s="334"/>
      <c r="I30" s="334"/>
      <c r="J30" s="334"/>
      <c r="K30" s="334"/>
      <c r="L30" s="334"/>
      <c r="M30" s="334"/>
      <c r="N30" s="334"/>
      <c r="O30" s="334"/>
      <c r="P30" s="334"/>
      <c r="Q30" s="334"/>
      <c r="R30" s="334"/>
      <c r="S30" s="334"/>
      <c r="T30" s="334"/>
      <c r="U30" s="334"/>
      <c r="V30" s="334"/>
      <c r="W30" s="334"/>
      <c r="X30" s="334"/>
      <c r="Y30" s="334"/>
      <c r="Z30" s="337"/>
      <c r="AA30" s="324" t="s">
        <v>15</v>
      </c>
      <c r="AB30" s="325"/>
      <c r="AC30" s="325"/>
      <c r="AD30" s="326"/>
      <c r="AE30" s="182" t="s">
        <v>16</v>
      </c>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4"/>
      <c r="BD30" s="188" t="s">
        <v>17</v>
      </c>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90"/>
      <c r="CC30" s="35"/>
    </row>
    <row r="31" spans="1:83" ht="4.45" customHeight="1" x14ac:dyDescent="0.2">
      <c r="A31" s="341"/>
      <c r="B31" s="342"/>
      <c r="C31" s="338"/>
      <c r="D31" s="234"/>
      <c r="E31" s="234"/>
      <c r="F31" s="234"/>
      <c r="G31" s="234"/>
      <c r="H31" s="234"/>
      <c r="I31" s="234"/>
      <c r="J31" s="234"/>
      <c r="K31" s="234"/>
      <c r="L31" s="234"/>
      <c r="M31" s="234"/>
      <c r="N31" s="234"/>
      <c r="O31" s="234"/>
      <c r="P31" s="234"/>
      <c r="Q31" s="234"/>
      <c r="R31" s="234"/>
      <c r="S31" s="234"/>
      <c r="T31" s="234"/>
      <c r="U31" s="234"/>
      <c r="V31" s="234"/>
      <c r="W31" s="234"/>
      <c r="X31" s="234"/>
      <c r="Y31" s="234"/>
      <c r="Z31" s="235"/>
      <c r="AA31" s="327"/>
      <c r="AB31" s="328"/>
      <c r="AC31" s="328"/>
      <c r="AD31" s="329"/>
      <c r="AE31" s="185"/>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7"/>
      <c r="BD31" s="191"/>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3"/>
      <c r="CC31" s="3"/>
    </row>
    <row r="32" spans="1:83" ht="4.45" customHeight="1" x14ac:dyDescent="0.2">
      <c r="A32" s="341"/>
      <c r="B32" s="342"/>
      <c r="C32" s="338"/>
      <c r="D32" s="234"/>
      <c r="E32" s="234"/>
      <c r="F32" s="234"/>
      <c r="G32" s="234"/>
      <c r="H32" s="234"/>
      <c r="I32" s="234"/>
      <c r="J32" s="234"/>
      <c r="K32" s="234"/>
      <c r="L32" s="234"/>
      <c r="M32" s="234"/>
      <c r="N32" s="234"/>
      <c r="O32" s="234"/>
      <c r="P32" s="234"/>
      <c r="Q32" s="234"/>
      <c r="R32" s="234"/>
      <c r="S32" s="234"/>
      <c r="T32" s="234"/>
      <c r="U32" s="234"/>
      <c r="V32" s="234"/>
      <c r="W32" s="234"/>
      <c r="X32" s="234"/>
      <c r="Y32" s="234"/>
      <c r="Z32" s="235"/>
      <c r="AA32" s="327"/>
      <c r="AB32" s="328"/>
      <c r="AC32" s="328"/>
      <c r="AD32" s="329"/>
      <c r="AE32" s="185"/>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7"/>
      <c r="BD32" s="191"/>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3"/>
      <c r="CC32" s="3"/>
    </row>
    <row r="33" spans="1:81" ht="8.5500000000000007" customHeight="1" x14ac:dyDescent="0.2">
      <c r="A33" s="339"/>
      <c r="B33" s="340"/>
      <c r="C33" s="338" t="s">
        <v>7</v>
      </c>
      <c r="D33" s="234"/>
      <c r="E33" s="234"/>
      <c r="F33" s="234"/>
      <c r="G33" s="234"/>
      <c r="H33" s="234"/>
      <c r="I33" s="234"/>
      <c r="J33" s="234"/>
      <c r="K33" s="234"/>
      <c r="L33" s="234"/>
      <c r="M33" s="234"/>
      <c r="N33" s="234"/>
      <c r="O33" s="234"/>
      <c r="P33" s="234"/>
      <c r="Q33" s="234"/>
      <c r="R33" s="234"/>
      <c r="S33" s="234"/>
      <c r="T33" s="234"/>
      <c r="U33" s="234"/>
      <c r="V33" s="234"/>
      <c r="W33" s="234"/>
      <c r="X33" s="234"/>
      <c r="Y33" s="234"/>
      <c r="Z33" s="235"/>
      <c r="AA33" s="185" t="s">
        <v>8</v>
      </c>
      <c r="AB33" s="186"/>
      <c r="AC33" s="186"/>
      <c r="AD33" s="187"/>
      <c r="AE33" s="185"/>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7"/>
      <c r="BD33" s="191"/>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3"/>
      <c r="CC33" s="35"/>
    </row>
    <row r="34" spans="1:81" ht="10" customHeight="1" x14ac:dyDescent="0.2">
      <c r="A34" s="339"/>
      <c r="B34" s="340"/>
      <c r="C34" s="338"/>
      <c r="D34" s="234"/>
      <c r="E34" s="234"/>
      <c r="F34" s="234"/>
      <c r="G34" s="234"/>
      <c r="H34" s="234"/>
      <c r="I34" s="234"/>
      <c r="J34" s="234"/>
      <c r="K34" s="234"/>
      <c r="L34" s="234"/>
      <c r="M34" s="234"/>
      <c r="N34" s="234"/>
      <c r="O34" s="234"/>
      <c r="P34" s="234"/>
      <c r="Q34" s="234"/>
      <c r="R34" s="234"/>
      <c r="S34" s="234"/>
      <c r="T34" s="234"/>
      <c r="U34" s="234"/>
      <c r="V34" s="234"/>
      <c r="W34" s="234"/>
      <c r="X34" s="234"/>
      <c r="Y34" s="234"/>
      <c r="Z34" s="235"/>
      <c r="AA34" s="185"/>
      <c r="AB34" s="186"/>
      <c r="AC34" s="186"/>
      <c r="AD34" s="187"/>
      <c r="AE34" s="185" t="s">
        <v>10</v>
      </c>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7"/>
      <c r="BD34" s="185" t="s">
        <v>33</v>
      </c>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232"/>
      <c r="CC34" s="35"/>
    </row>
    <row r="35" spans="1:81" ht="10" customHeight="1" x14ac:dyDescent="0.2">
      <c r="A35" s="343"/>
      <c r="B35" s="344"/>
      <c r="C35" s="338"/>
      <c r="D35" s="234"/>
      <c r="E35" s="234"/>
      <c r="F35" s="234"/>
      <c r="G35" s="234"/>
      <c r="H35" s="234"/>
      <c r="I35" s="234"/>
      <c r="J35" s="234"/>
      <c r="K35" s="234"/>
      <c r="L35" s="234"/>
      <c r="M35" s="234"/>
      <c r="N35" s="234"/>
      <c r="O35" s="234"/>
      <c r="P35" s="234"/>
      <c r="Q35" s="234"/>
      <c r="R35" s="234"/>
      <c r="S35" s="234"/>
      <c r="T35" s="234"/>
      <c r="U35" s="234"/>
      <c r="V35" s="234"/>
      <c r="W35" s="234"/>
      <c r="X35" s="234"/>
      <c r="Y35" s="234"/>
      <c r="Z35" s="235"/>
      <c r="AA35" s="185"/>
      <c r="AB35" s="186"/>
      <c r="AC35" s="186"/>
      <c r="AD35" s="187"/>
      <c r="AE35" s="185"/>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7"/>
      <c r="BD35" s="185"/>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232"/>
      <c r="CC35" s="3"/>
    </row>
    <row r="36" spans="1:81" ht="4.45" customHeight="1" thickBot="1" x14ac:dyDescent="0.25">
      <c r="A36" s="343"/>
      <c r="B36" s="343"/>
      <c r="C36" s="369"/>
      <c r="D36" s="370"/>
      <c r="E36" s="370"/>
      <c r="F36" s="370"/>
      <c r="G36" s="370"/>
      <c r="H36" s="370"/>
      <c r="I36" s="370"/>
      <c r="J36" s="370"/>
      <c r="K36" s="370"/>
      <c r="L36" s="370"/>
      <c r="M36" s="370"/>
      <c r="N36" s="370"/>
      <c r="O36" s="370"/>
      <c r="P36" s="370"/>
      <c r="Q36" s="370"/>
      <c r="R36" s="370"/>
      <c r="S36" s="370"/>
      <c r="T36" s="370"/>
      <c r="U36" s="370"/>
      <c r="V36" s="370"/>
      <c r="W36" s="370"/>
      <c r="X36" s="370"/>
      <c r="Y36" s="370"/>
      <c r="Z36" s="371"/>
      <c r="AA36" s="345" t="s">
        <v>40</v>
      </c>
      <c r="AB36" s="346"/>
      <c r="AC36" s="346"/>
      <c r="AD36" s="347"/>
      <c r="AE36" s="330"/>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0"/>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2"/>
      <c r="CC36" s="3"/>
    </row>
    <row r="37" spans="1:81" ht="10" customHeight="1" x14ac:dyDescent="0.2">
      <c r="A37" s="339"/>
      <c r="B37" s="339"/>
      <c r="C37" s="255" t="s">
        <v>41</v>
      </c>
      <c r="D37" s="159"/>
      <c r="E37" s="159"/>
      <c r="F37" s="159"/>
      <c r="G37" s="159"/>
      <c r="H37" s="159"/>
      <c r="I37" s="159"/>
      <c r="J37" s="159"/>
      <c r="K37" s="159"/>
      <c r="L37" s="159"/>
      <c r="M37" s="159"/>
      <c r="N37" s="159"/>
      <c r="O37" s="159"/>
      <c r="P37" s="159"/>
      <c r="Q37" s="159"/>
      <c r="R37" s="159"/>
      <c r="S37" s="159"/>
      <c r="T37" s="159"/>
      <c r="U37" s="159"/>
      <c r="V37" s="159"/>
      <c r="W37" s="159"/>
      <c r="X37" s="159"/>
      <c r="Y37" s="159"/>
      <c r="Z37" s="160"/>
      <c r="AA37" s="348"/>
      <c r="AB37" s="349"/>
      <c r="AC37" s="349"/>
      <c r="AD37" s="350"/>
      <c r="AE37" s="209"/>
      <c r="AF37" s="259"/>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1"/>
      <c r="BC37" s="221"/>
      <c r="BD37" s="209"/>
      <c r="BE37" s="259"/>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1"/>
      <c r="CB37" s="354"/>
      <c r="CC37" s="35"/>
    </row>
    <row r="38" spans="1:81" ht="10" customHeight="1" thickBot="1" x14ac:dyDescent="0.25">
      <c r="A38" s="69"/>
      <c r="B38" s="69"/>
      <c r="C38" s="255"/>
      <c r="D38" s="159"/>
      <c r="E38" s="159"/>
      <c r="F38" s="159"/>
      <c r="G38" s="159"/>
      <c r="H38" s="159"/>
      <c r="I38" s="159"/>
      <c r="J38" s="159"/>
      <c r="K38" s="159"/>
      <c r="L38" s="159"/>
      <c r="M38" s="159"/>
      <c r="N38" s="159"/>
      <c r="O38" s="159"/>
      <c r="P38" s="159"/>
      <c r="Q38" s="159"/>
      <c r="R38" s="159"/>
      <c r="S38" s="159"/>
      <c r="T38" s="159"/>
      <c r="U38" s="159"/>
      <c r="V38" s="159"/>
      <c r="W38" s="159"/>
      <c r="X38" s="159"/>
      <c r="Y38" s="159"/>
      <c r="Z38" s="160"/>
      <c r="AA38" s="348"/>
      <c r="AB38" s="349"/>
      <c r="AC38" s="349"/>
      <c r="AD38" s="350"/>
      <c r="AE38" s="209"/>
      <c r="AF38" s="262"/>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4"/>
      <c r="BC38" s="221"/>
      <c r="BD38" s="209"/>
      <c r="BE38" s="262"/>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4"/>
      <c r="CB38" s="354"/>
      <c r="CC38" s="35"/>
    </row>
    <row r="39" spans="1:81" ht="3.05" customHeight="1" x14ac:dyDescent="0.2">
      <c r="A39" s="343"/>
      <c r="B39" s="343"/>
      <c r="C39" s="358"/>
      <c r="D39" s="359"/>
      <c r="E39" s="359"/>
      <c r="F39" s="359"/>
      <c r="G39" s="359"/>
      <c r="H39" s="359"/>
      <c r="I39" s="359"/>
      <c r="J39" s="359"/>
      <c r="K39" s="359"/>
      <c r="L39" s="359"/>
      <c r="M39" s="359"/>
      <c r="N39" s="359"/>
      <c r="O39" s="359"/>
      <c r="P39" s="359"/>
      <c r="Q39" s="359"/>
      <c r="R39" s="359"/>
      <c r="S39" s="359"/>
      <c r="T39" s="359"/>
      <c r="U39" s="359"/>
      <c r="V39" s="359"/>
      <c r="W39" s="359"/>
      <c r="X39" s="359"/>
      <c r="Y39" s="359"/>
      <c r="Z39" s="360"/>
      <c r="AA39" s="348"/>
      <c r="AB39" s="349"/>
      <c r="AC39" s="349"/>
      <c r="AD39" s="350"/>
      <c r="AE39" s="209"/>
      <c r="AF39" s="361"/>
      <c r="AG39" s="361"/>
      <c r="AH39" s="361"/>
      <c r="AI39" s="361"/>
      <c r="AJ39" s="361"/>
      <c r="AK39" s="361"/>
      <c r="AL39" s="361"/>
      <c r="AM39" s="361"/>
      <c r="AN39" s="361"/>
      <c r="AO39" s="361"/>
      <c r="AP39" s="361"/>
      <c r="AQ39" s="361"/>
      <c r="AR39" s="361"/>
      <c r="AS39" s="361"/>
      <c r="AT39" s="361"/>
      <c r="AU39" s="361"/>
      <c r="AV39" s="361"/>
      <c r="AW39" s="361"/>
      <c r="AX39" s="361"/>
      <c r="AY39" s="361"/>
      <c r="AZ39" s="361"/>
      <c r="BA39" s="361"/>
      <c r="BB39" s="361"/>
      <c r="BC39" s="221"/>
      <c r="BD39" s="209"/>
      <c r="BE39" s="361"/>
      <c r="BF39" s="361"/>
      <c r="BG39" s="361"/>
      <c r="BH39" s="361"/>
      <c r="BI39" s="361"/>
      <c r="BJ39" s="361"/>
      <c r="BK39" s="361"/>
      <c r="BL39" s="361"/>
      <c r="BM39" s="361"/>
      <c r="BN39" s="361"/>
      <c r="BO39" s="361"/>
      <c r="BP39" s="361"/>
      <c r="BQ39" s="361"/>
      <c r="BR39" s="361"/>
      <c r="BS39" s="361"/>
      <c r="BT39" s="361"/>
      <c r="BU39" s="361"/>
      <c r="BV39" s="361"/>
      <c r="BW39" s="361"/>
      <c r="BX39" s="361"/>
      <c r="BY39" s="361"/>
      <c r="BZ39" s="361"/>
      <c r="CA39" s="361"/>
      <c r="CB39" s="354"/>
      <c r="CC39" s="3"/>
    </row>
    <row r="40" spans="1:81" ht="6.1" customHeight="1" thickBot="1" x14ac:dyDescent="0.25">
      <c r="A40" s="44"/>
      <c r="B40" s="44"/>
      <c r="C40" s="71"/>
      <c r="D40" s="72"/>
      <c r="E40" s="72"/>
      <c r="F40" s="72"/>
      <c r="G40" s="72"/>
      <c r="H40" s="72"/>
      <c r="I40" s="72"/>
      <c r="J40" s="72"/>
      <c r="K40" s="72"/>
      <c r="L40" s="72"/>
      <c r="M40" s="72"/>
      <c r="N40" s="72"/>
      <c r="O40" s="72"/>
      <c r="P40" s="72"/>
      <c r="Q40" s="72"/>
      <c r="R40" s="72"/>
      <c r="S40" s="72"/>
      <c r="T40" s="72"/>
      <c r="U40" s="72"/>
      <c r="V40" s="72"/>
      <c r="W40" s="72"/>
      <c r="X40" s="72"/>
      <c r="Y40" s="72"/>
      <c r="Z40" s="73"/>
      <c r="AA40" s="345" t="s">
        <v>20</v>
      </c>
      <c r="AB40" s="346"/>
      <c r="AC40" s="346"/>
      <c r="AD40" s="347"/>
      <c r="AE40" s="330"/>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0"/>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2"/>
      <c r="CC40" s="3"/>
    </row>
    <row r="41" spans="1:81" ht="6.1" customHeight="1" x14ac:dyDescent="0.2">
      <c r="A41" s="44"/>
      <c r="B41" s="44"/>
      <c r="C41" s="255" t="s">
        <v>19</v>
      </c>
      <c r="D41" s="159"/>
      <c r="E41" s="159"/>
      <c r="F41" s="159"/>
      <c r="G41" s="159"/>
      <c r="H41" s="159"/>
      <c r="I41" s="159"/>
      <c r="J41" s="159"/>
      <c r="K41" s="159"/>
      <c r="L41" s="159"/>
      <c r="M41" s="159"/>
      <c r="N41" s="159"/>
      <c r="O41" s="159"/>
      <c r="P41" s="159"/>
      <c r="Q41" s="159"/>
      <c r="R41" s="159"/>
      <c r="S41" s="159"/>
      <c r="T41" s="159"/>
      <c r="U41" s="159"/>
      <c r="V41" s="159"/>
      <c r="W41" s="159"/>
      <c r="X41" s="159"/>
      <c r="Y41" s="159"/>
      <c r="Z41" s="160"/>
      <c r="AA41" s="348"/>
      <c r="AB41" s="349"/>
      <c r="AC41" s="349"/>
      <c r="AD41" s="350"/>
      <c r="AE41" s="209"/>
      <c r="AF41" s="259"/>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1"/>
      <c r="BC41" s="221"/>
      <c r="BD41" s="209"/>
      <c r="BE41" s="259"/>
      <c r="BF41" s="260"/>
      <c r="BG41" s="260"/>
      <c r="BH41" s="260"/>
      <c r="BI41" s="260"/>
      <c r="BJ41" s="260"/>
      <c r="BK41" s="260"/>
      <c r="BL41" s="260"/>
      <c r="BM41" s="260"/>
      <c r="BN41" s="260"/>
      <c r="BO41" s="260"/>
      <c r="BP41" s="260"/>
      <c r="BQ41" s="260"/>
      <c r="BR41" s="260"/>
      <c r="BS41" s="260"/>
      <c r="BT41" s="260"/>
      <c r="BU41" s="260"/>
      <c r="BV41" s="260"/>
      <c r="BW41" s="260"/>
      <c r="BX41" s="260"/>
      <c r="BY41" s="260"/>
      <c r="BZ41" s="260"/>
      <c r="CA41" s="261"/>
      <c r="CB41" s="354"/>
      <c r="CC41" s="3"/>
    </row>
    <row r="42" spans="1:81" ht="12.85" customHeight="1" thickBot="1" x14ac:dyDescent="0.25">
      <c r="A42" s="44"/>
      <c r="B42" s="44"/>
      <c r="C42" s="255"/>
      <c r="D42" s="159"/>
      <c r="E42" s="159"/>
      <c r="F42" s="159"/>
      <c r="G42" s="159"/>
      <c r="H42" s="159"/>
      <c r="I42" s="159"/>
      <c r="J42" s="159"/>
      <c r="K42" s="159"/>
      <c r="L42" s="159"/>
      <c r="M42" s="159"/>
      <c r="N42" s="159"/>
      <c r="O42" s="159"/>
      <c r="P42" s="159"/>
      <c r="Q42" s="159"/>
      <c r="R42" s="159"/>
      <c r="S42" s="159"/>
      <c r="T42" s="159"/>
      <c r="U42" s="159"/>
      <c r="V42" s="159"/>
      <c r="W42" s="159"/>
      <c r="X42" s="159"/>
      <c r="Y42" s="159"/>
      <c r="Z42" s="160"/>
      <c r="AA42" s="348"/>
      <c r="AB42" s="349"/>
      <c r="AC42" s="349"/>
      <c r="AD42" s="350"/>
      <c r="AE42" s="209"/>
      <c r="AF42" s="262"/>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4"/>
      <c r="BC42" s="221"/>
      <c r="BD42" s="209"/>
      <c r="BE42" s="262"/>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4"/>
      <c r="CB42" s="354"/>
      <c r="CC42" s="3"/>
    </row>
    <row r="43" spans="1:81" ht="3.75" customHeight="1" thickBot="1" x14ac:dyDescent="0.25">
      <c r="A43" s="44"/>
      <c r="B43" s="44"/>
      <c r="C43" s="355"/>
      <c r="D43" s="356"/>
      <c r="E43" s="356"/>
      <c r="F43" s="356"/>
      <c r="G43" s="356"/>
      <c r="H43" s="356"/>
      <c r="I43" s="356"/>
      <c r="J43" s="356"/>
      <c r="K43" s="356"/>
      <c r="L43" s="356"/>
      <c r="M43" s="356"/>
      <c r="N43" s="356"/>
      <c r="O43" s="356"/>
      <c r="P43" s="356"/>
      <c r="Q43" s="356"/>
      <c r="R43" s="356"/>
      <c r="S43" s="356"/>
      <c r="T43" s="356"/>
      <c r="U43" s="356"/>
      <c r="V43" s="356"/>
      <c r="W43" s="356"/>
      <c r="X43" s="356"/>
      <c r="Y43" s="356"/>
      <c r="Z43" s="357"/>
      <c r="AA43" s="351"/>
      <c r="AB43" s="352"/>
      <c r="AC43" s="352"/>
      <c r="AD43" s="353"/>
      <c r="AE43" s="216"/>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8"/>
      <c r="BD43" s="216"/>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9"/>
      <c r="CC43" s="3"/>
    </row>
    <row r="44" spans="1:81" ht="3.75" customHeight="1" x14ac:dyDescent="0.2">
      <c r="A44" s="74"/>
      <c r="B44" s="74"/>
      <c r="C44" s="42"/>
      <c r="D44" s="42"/>
      <c r="E44" s="42"/>
      <c r="F44" s="42"/>
      <c r="G44" s="42"/>
      <c r="H44" s="42"/>
      <c r="I44" s="42"/>
      <c r="J44" s="42"/>
      <c r="K44" s="42"/>
      <c r="L44" s="42"/>
      <c r="M44" s="42"/>
      <c r="N44" s="42"/>
      <c r="O44" s="42"/>
      <c r="P44" s="42"/>
      <c r="Q44" s="42"/>
      <c r="R44" s="42"/>
      <c r="S44" s="42"/>
      <c r="T44" s="42"/>
      <c r="U44" s="42"/>
      <c r="V44" s="42"/>
      <c r="W44" s="42"/>
      <c r="X44" s="42"/>
      <c r="Y44" s="42"/>
      <c r="Z44" s="42"/>
      <c r="AA44" s="43"/>
      <c r="AB44" s="43"/>
      <c r="AC44" s="43"/>
      <c r="AD44" s="43"/>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
    </row>
    <row r="45" spans="1:81" ht="10" customHeight="1" x14ac:dyDescent="0.2">
      <c r="A45" s="74"/>
      <c r="B45" s="74"/>
      <c r="C45" s="42"/>
      <c r="D45" s="42"/>
      <c r="E45" s="42"/>
      <c r="F45" s="42"/>
      <c r="G45" s="42"/>
      <c r="H45" s="42"/>
      <c r="I45" s="42"/>
      <c r="J45" s="42"/>
      <c r="K45" s="42"/>
      <c r="L45" s="42"/>
      <c r="M45" s="42"/>
      <c r="N45" s="42"/>
      <c r="O45" s="42"/>
      <c r="P45" s="42"/>
      <c r="Q45" s="42"/>
      <c r="R45" s="42"/>
      <c r="S45" s="42"/>
      <c r="T45" s="42"/>
      <c r="U45" s="42"/>
      <c r="V45" s="42"/>
      <c r="W45" s="42"/>
      <c r="X45" s="42"/>
      <c r="Y45" s="42"/>
      <c r="Z45" s="42"/>
      <c r="AA45" s="43"/>
      <c r="AB45" s="43"/>
      <c r="AC45" s="43"/>
      <c r="AD45" s="43"/>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
    </row>
    <row r="46" spans="1:81" ht="10" customHeight="1" thickBot="1" x14ac:dyDescent="0.25">
      <c r="A46" s="74"/>
      <c r="B46" s="74"/>
      <c r="C46" s="147" t="s">
        <v>90</v>
      </c>
      <c r="D46" s="147"/>
      <c r="E46" s="147"/>
      <c r="F46" s="147"/>
      <c r="G46" s="147"/>
      <c r="H46" s="147"/>
      <c r="I46" s="147"/>
      <c r="J46" s="147"/>
      <c r="K46" s="147"/>
      <c r="L46" s="147"/>
      <c r="M46" s="147"/>
      <c r="N46" s="147"/>
      <c r="O46" s="147"/>
      <c r="P46" s="147"/>
      <c r="Q46" s="42"/>
      <c r="R46" s="42"/>
      <c r="S46" s="42"/>
      <c r="T46" s="42"/>
      <c r="U46" s="42"/>
      <c r="V46" s="42"/>
      <c r="W46" s="42"/>
      <c r="X46" s="42"/>
      <c r="Y46" s="42"/>
      <c r="Z46" s="42"/>
      <c r="AA46" s="43"/>
      <c r="AB46" s="43"/>
      <c r="AC46" s="43"/>
      <c r="AD46" s="43"/>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
    </row>
    <row r="47" spans="1:81" ht="13.55" thickBot="1" x14ac:dyDescent="0.25">
      <c r="A47" s="74"/>
      <c r="B47" s="74"/>
      <c r="C47" s="148" t="s">
        <v>43</v>
      </c>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50"/>
      <c r="CC47" s="3"/>
    </row>
    <row r="48" spans="1:81" ht="6.8" customHeight="1" x14ac:dyDescent="0.2">
      <c r="A48" s="74"/>
      <c r="B48" s="74"/>
      <c r="C48" s="338" t="s">
        <v>18</v>
      </c>
      <c r="D48" s="234"/>
      <c r="E48" s="234"/>
      <c r="F48" s="234"/>
      <c r="G48" s="234"/>
      <c r="H48" s="234"/>
      <c r="I48" s="234"/>
      <c r="J48" s="234"/>
      <c r="K48" s="234"/>
      <c r="L48" s="234"/>
      <c r="M48" s="234"/>
      <c r="N48" s="234"/>
      <c r="O48" s="234"/>
      <c r="P48" s="234"/>
      <c r="Q48" s="234"/>
      <c r="R48" s="234"/>
      <c r="S48" s="234"/>
      <c r="T48" s="234"/>
      <c r="U48" s="234"/>
      <c r="V48" s="234"/>
      <c r="W48" s="234"/>
      <c r="X48" s="234"/>
      <c r="Y48" s="234"/>
      <c r="Z48" s="235"/>
      <c r="AA48" s="324" t="s">
        <v>15</v>
      </c>
      <c r="AB48" s="325"/>
      <c r="AC48" s="325"/>
      <c r="AD48" s="326"/>
      <c r="AE48" s="306" t="s">
        <v>47</v>
      </c>
      <c r="AF48" s="307"/>
      <c r="AG48" s="307"/>
      <c r="AH48" s="307"/>
      <c r="AI48" s="307"/>
      <c r="AJ48" s="307"/>
      <c r="AK48" s="307"/>
      <c r="AL48" s="307"/>
      <c r="AM48" s="307"/>
      <c r="AN48" s="307"/>
      <c r="AO48" s="307"/>
      <c r="AP48" s="307"/>
      <c r="AQ48" s="307"/>
      <c r="AR48" s="307"/>
      <c r="AS48" s="307"/>
      <c r="AT48" s="307"/>
      <c r="AU48" s="307"/>
      <c r="AV48" s="307"/>
      <c r="AW48" s="307"/>
      <c r="AX48" s="307"/>
      <c r="AY48" s="307"/>
      <c r="AZ48" s="307"/>
      <c r="BA48" s="307"/>
      <c r="BB48" s="307"/>
      <c r="BC48" s="308"/>
      <c r="BD48" s="372" t="s">
        <v>2</v>
      </c>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73"/>
      <c r="CB48" s="374"/>
      <c r="CC48" s="3"/>
    </row>
    <row r="49" spans="1:81" ht="6.8" customHeight="1" x14ac:dyDescent="0.2">
      <c r="A49" s="74"/>
      <c r="B49" s="74"/>
      <c r="C49" s="338"/>
      <c r="D49" s="234"/>
      <c r="E49" s="234"/>
      <c r="F49" s="234"/>
      <c r="G49" s="234"/>
      <c r="H49" s="234"/>
      <c r="I49" s="234"/>
      <c r="J49" s="234"/>
      <c r="K49" s="234"/>
      <c r="L49" s="234"/>
      <c r="M49" s="234"/>
      <c r="N49" s="234"/>
      <c r="O49" s="234"/>
      <c r="P49" s="234"/>
      <c r="Q49" s="234"/>
      <c r="R49" s="234"/>
      <c r="S49" s="234"/>
      <c r="T49" s="234"/>
      <c r="U49" s="234"/>
      <c r="V49" s="234"/>
      <c r="W49" s="234"/>
      <c r="X49" s="234"/>
      <c r="Y49" s="234"/>
      <c r="Z49" s="235"/>
      <c r="AA49" s="327"/>
      <c r="AB49" s="328"/>
      <c r="AC49" s="328"/>
      <c r="AD49" s="329"/>
      <c r="AE49" s="185"/>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7"/>
      <c r="BD49" s="191"/>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3"/>
      <c r="CC49" s="3"/>
    </row>
    <row r="50" spans="1:81" ht="6.8" customHeight="1" x14ac:dyDescent="0.2">
      <c r="A50" s="74"/>
      <c r="B50" s="74"/>
      <c r="C50" s="338"/>
      <c r="D50" s="234"/>
      <c r="E50" s="234"/>
      <c r="F50" s="234"/>
      <c r="G50" s="234"/>
      <c r="H50" s="234"/>
      <c r="I50" s="234"/>
      <c r="J50" s="234"/>
      <c r="K50" s="234"/>
      <c r="L50" s="234"/>
      <c r="M50" s="234"/>
      <c r="N50" s="234"/>
      <c r="O50" s="234"/>
      <c r="P50" s="234"/>
      <c r="Q50" s="234"/>
      <c r="R50" s="234"/>
      <c r="S50" s="234"/>
      <c r="T50" s="234"/>
      <c r="U50" s="234"/>
      <c r="V50" s="234"/>
      <c r="W50" s="234"/>
      <c r="X50" s="234"/>
      <c r="Y50" s="234"/>
      <c r="Z50" s="235"/>
      <c r="AA50" s="327"/>
      <c r="AB50" s="328"/>
      <c r="AC50" s="328"/>
      <c r="AD50" s="329"/>
      <c r="AE50" s="185"/>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7"/>
      <c r="BD50" s="191"/>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3"/>
      <c r="CC50" s="3"/>
    </row>
    <row r="51" spans="1:81" ht="10.55" customHeight="1" x14ac:dyDescent="0.2">
      <c r="A51" s="74"/>
      <c r="B51" s="74"/>
      <c r="C51" s="338" t="s">
        <v>7</v>
      </c>
      <c r="D51" s="234"/>
      <c r="E51" s="234"/>
      <c r="F51" s="234"/>
      <c r="G51" s="234"/>
      <c r="H51" s="234"/>
      <c r="I51" s="234"/>
      <c r="J51" s="234"/>
      <c r="K51" s="234"/>
      <c r="L51" s="234"/>
      <c r="M51" s="234"/>
      <c r="N51" s="234"/>
      <c r="O51" s="234"/>
      <c r="P51" s="234"/>
      <c r="Q51" s="234"/>
      <c r="R51" s="234"/>
      <c r="S51" s="234"/>
      <c r="T51" s="234"/>
      <c r="U51" s="234"/>
      <c r="V51" s="234"/>
      <c r="W51" s="234"/>
      <c r="X51" s="234"/>
      <c r="Y51" s="234"/>
      <c r="Z51" s="235"/>
      <c r="AA51" s="185" t="s">
        <v>8</v>
      </c>
      <c r="AB51" s="186"/>
      <c r="AC51" s="186"/>
      <c r="AD51" s="187"/>
      <c r="AE51" s="185"/>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7"/>
      <c r="BD51" s="191"/>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3"/>
      <c r="CC51" s="3"/>
    </row>
    <row r="52" spans="1:81" ht="10.55" customHeight="1" x14ac:dyDescent="0.2">
      <c r="A52" s="74"/>
      <c r="B52" s="74"/>
      <c r="C52" s="338"/>
      <c r="D52" s="234"/>
      <c r="E52" s="234"/>
      <c r="F52" s="234"/>
      <c r="G52" s="234"/>
      <c r="H52" s="234"/>
      <c r="I52" s="234"/>
      <c r="J52" s="234"/>
      <c r="K52" s="234"/>
      <c r="L52" s="234"/>
      <c r="M52" s="234"/>
      <c r="N52" s="234"/>
      <c r="O52" s="234"/>
      <c r="P52" s="234"/>
      <c r="Q52" s="234"/>
      <c r="R52" s="234"/>
      <c r="S52" s="234"/>
      <c r="T52" s="234"/>
      <c r="U52" s="234"/>
      <c r="V52" s="234"/>
      <c r="W52" s="234"/>
      <c r="X52" s="234"/>
      <c r="Y52" s="234"/>
      <c r="Z52" s="235"/>
      <c r="AA52" s="185"/>
      <c r="AB52" s="186"/>
      <c r="AC52" s="186"/>
      <c r="AD52" s="187"/>
      <c r="AE52" s="185" t="s">
        <v>14</v>
      </c>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7"/>
      <c r="BD52" s="185" t="s">
        <v>14</v>
      </c>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232"/>
      <c r="CC52" s="3"/>
    </row>
    <row r="53" spans="1:81" ht="10.55" customHeight="1" x14ac:dyDescent="0.2">
      <c r="A53" s="74"/>
      <c r="B53" s="74"/>
      <c r="C53" s="338"/>
      <c r="D53" s="234"/>
      <c r="E53" s="234"/>
      <c r="F53" s="234"/>
      <c r="G53" s="234"/>
      <c r="H53" s="234"/>
      <c r="I53" s="234"/>
      <c r="J53" s="234"/>
      <c r="K53" s="234"/>
      <c r="L53" s="234"/>
      <c r="M53" s="234"/>
      <c r="N53" s="234"/>
      <c r="O53" s="234"/>
      <c r="P53" s="234"/>
      <c r="Q53" s="234"/>
      <c r="R53" s="234"/>
      <c r="S53" s="234"/>
      <c r="T53" s="234"/>
      <c r="U53" s="234"/>
      <c r="V53" s="234"/>
      <c r="W53" s="234"/>
      <c r="X53" s="234"/>
      <c r="Y53" s="234"/>
      <c r="Z53" s="235"/>
      <c r="AA53" s="185"/>
      <c r="AB53" s="186"/>
      <c r="AC53" s="186"/>
      <c r="AD53" s="187"/>
      <c r="AE53" s="185"/>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7"/>
      <c r="BD53" s="185"/>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232"/>
      <c r="CC53" s="3"/>
    </row>
    <row r="54" spans="1:81" ht="3.75" customHeight="1" thickBot="1" x14ac:dyDescent="0.25">
      <c r="A54" s="74"/>
      <c r="B54" s="74"/>
      <c r="C54" s="369"/>
      <c r="D54" s="370"/>
      <c r="E54" s="370"/>
      <c r="F54" s="370"/>
      <c r="G54" s="370"/>
      <c r="H54" s="370"/>
      <c r="I54" s="370"/>
      <c r="J54" s="370"/>
      <c r="K54" s="370"/>
      <c r="L54" s="370"/>
      <c r="M54" s="370"/>
      <c r="N54" s="370"/>
      <c r="O54" s="370"/>
      <c r="P54" s="370"/>
      <c r="Q54" s="370"/>
      <c r="R54" s="370"/>
      <c r="S54" s="370"/>
      <c r="T54" s="370"/>
      <c r="U54" s="370"/>
      <c r="V54" s="370"/>
      <c r="W54" s="370"/>
      <c r="X54" s="370"/>
      <c r="Y54" s="370"/>
      <c r="Z54" s="371"/>
      <c r="AA54" s="345" t="s">
        <v>39</v>
      </c>
      <c r="AB54" s="346"/>
      <c r="AC54" s="346"/>
      <c r="AD54" s="347"/>
      <c r="AE54" s="330"/>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0"/>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2"/>
      <c r="CC54" s="3"/>
    </row>
    <row r="55" spans="1:81" ht="10.55" customHeight="1" x14ac:dyDescent="0.2">
      <c r="A55" s="74"/>
      <c r="B55" s="74"/>
      <c r="C55" s="255" t="s">
        <v>38</v>
      </c>
      <c r="D55" s="159"/>
      <c r="E55" s="159"/>
      <c r="F55" s="159"/>
      <c r="G55" s="159"/>
      <c r="H55" s="159"/>
      <c r="I55" s="159"/>
      <c r="J55" s="159"/>
      <c r="K55" s="159"/>
      <c r="L55" s="159"/>
      <c r="M55" s="159"/>
      <c r="N55" s="159"/>
      <c r="O55" s="159"/>
      <c r="P55" s="159"/>
      <c r="Q55" s="159"/>
      <c r="R55" s="159"/>
      <c r="S55" s="159"/>
      <c r="T55" s="159"/>
      <c r="U55" s="159"/>
      <c r="V55" s="159"/>
      <c r="W55" s="159"/>
      <c r="X55" s="159"/>
      <c r="Y55" s="159"/>
      <c r="Z55" s="160"/>
      <c r="AA55" s="348"/>
      <c r="AB55" s="349"/>
      <c r="AC55" s="349"/>
      <c r="AD55" s="350"/>
      <c r="AE55" s="209"/>
      <c r="AF55" s="259"/>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1"/>
      <c r="BC55" s="221"/>
      <c r="BD55" s="209"/>
      <c r="BE55" s="259"/>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1"/>
      <c r="CB55" s="354"/>
      <c r="CC55" s="3"/>
    </row>
    <row r="56" spans="1:81" ht="10.55" customHeight="1" thickBot="1" x14ac:dyDescent="0.25">
      <c r="A56" s="74"/>
      <c r="B56" s="74"/>
      <c r="C56" s="255"/>
      <c r="D56" s="159"/>
      <c r="E56" s="159"/>
      <c r="F56" s="159"/>
      <c r="G56" s="159"/>
      <c r="H56" s="159"/>
      <c r="I56" s="159"/>
      <c r="J56" s="159"/>
      <c r="K56" s="159"/>
      <c r="L56" s="159"/>
      <c r="M56" s="159"/>
      <c r="N56" s="159"/>
      <c r="O56" s="159"/>
      <c r="P56" s="159"/>
      <c r="Q56" s="159"/>
      <c r="R56" s="159"/>
      <c r="S56" s="159"/>
      <c r="T56" s="159"/>
      <c r="U56" s="159"/>
      <c r="V56" s="159"/>
      <c r="W56" s="159"/>
      <c r="X56" s="159"/>
      <c r="Y56" s="159"/>
      <c r="Z56" s="160"/>
      <c r="AA56" s="348"/>
      <c r="AB56" s="349"/>
      <c r="AC56" s="349"/>
      <c r="AD56" s="350"/>
      <c r="AE56" s="209"/>
      <c r="AF56" s="262"/>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4"/>
      <c r="BC56" s="221"/>
      <c r="BD56" s="209"/>
      <c r="BE56" s="262"/>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4"/>
      <c r="CB56" s="354"/>
      <c r="CC56" s="3"/>
    </row>
    <row r="57" spans="1:81" ht="3.75" customHeight="1" thickBot="1" x14ac:dyDescent="0.25">
      <c r="A57" s="74"/>
      <c r="B57" s="74"/>
      <c r="C57" s="355"/>
      <c r="D57" s="356"/>
      <c r="E57" s="356"/>
      <c r="F57" s="356"/>
      <c r="G57" s="356"/>
      <c r="H57" s="356"/>
      <c r="I57" s="356"/>
      <c r="J57" s="356"/>
      <c r="K57" s="356"/>
      <c r="L57" s="356"/>
      <c r="M57" s="356"/>
      <c r="N57" s="356"/>
      <c r="O57" s="356"/>
      <c r="P57" s="356"/>
      <c r="Q57" s="356"/>
      <c r="R57" s="356"/>
      <c r="S57" s="356"/>
      <c r="T57" s="356"/>
      <c r="U57" s="356"/>
      <c r="V57" s="356"/>
      <c r="W57" s="356"/>
      <c r="X57" s="356"/>
      <c r="Y57" s="356"/>
      <c r="Z57" s="357"/>
      <c r="AA57" s="351"/>
      <c r="AB57" s="352"/>
      <c r="AC57" s="352"/>
      <c r="AD57" s="353"/>
      <c r="AE57" s="216"/>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8"/>
      <c r="BD57" s="216"/>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9"/>
      <c r="CC57" s="3"/>
    </row>
    <row r="58" spans="1:81" ht="5.2" customHeight="1" x14ac:dyDescent="0.2">
      <c r="A58" s="74"/>
      <c r="B58" s="74"/>
      <c r="C58" s="42"/>
      <c r="D58" s="42"/>
      <c r="E58" s="42"/>
      <c r="F58" s="42"/>
      <c r="G58" s="42"/>
      <c r="H58" s="42"/>
      <c r="I58" s="42"/>
      <c r="J58" s="42"/>
      <c r="K58" s="42"/>
      <c r="L58" s="42"/>
      <c r="M58" s="42"/>
      <c r="N58" s="42"/>
      <c r="O58" s="42"/>
      <c r="P58" s="42"/>
      <c r="Q58" s="42"/>
      <c r="R58" s="42"/>
      <c r="S58" s="42"/>
      <c r="T58" s="42"/>
      <c r="U58" s="42"/>
      <c r="V58" s="42"/>
      <c r="W58" s="42"/>
      <c r="X58" s="42"/>
      <c r="Y58" s="42"/>
      <c r="Z58" s="42"/>
      <c r="AA58" s="43"/>
      <c r="AB58" s="43"/>
      <c r="AC58" s="43"/>
      <c r="AD58" s="43"/>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6"/>
    </row>
    <row r="59" spans="1:81" ht="5.2" customHeight="1" x14ac:dyDescent="0.2">
      <c r="A59" s="74"/>
      <c r="B59" s="74"/>
      <c r="C59" s="42"/>
      <c r="D59" s="42"/>
      <c r="E59" s="42"/>
      <c r="F59" s="42"/>
      <c r="G59" s="42"/>
      <c r="H59" s="42"/>
      <c r="I59" s="42"/>
      <c r="J59" s="42"/>
      <c r="K59" s="42"/>
      <c r="L59" s="42"/>
      <c r="M59" s="42"/>
      <c r="N59" s="42"/>
      <c r="O59" s="42"/>
      <c r="P59" s="42"/>
      <c r="Q59" s="42"/>
      <c r="R59" s="42"/>
      <c r="S59" s="42"/>
      <c r="T59" s="42"/>
      <c r="U59" s="42"/>
      <c r="V59" s="42"/>
      <c r="W59" s="42"/>
      <c r="X59" s="42"/>
      <c r="Y59" s="42"/>
      <c r="Z59" s="42"/>
      <c r="AA59" s="43"/>
      <c r="AB59" s="43"/>
      <c r="AC59" s="43"/>
      <c r="AD59" s="43"/>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
    </row>
    <row r="60" spans="1:81" ht="10" customHeight="1" thickBot="1" x14ac:dyDescent="0.25">
      <c r="A60" s="74"/>
      <c r="B60" s="74"/>
      <c r="C60" s="147" t="s">
        <v>91</v>
      </c>
      <c r="D60" s="147"/>
      <c r="E60" s="147"/>
      <c r="F60" s="147"/>
      <c r="G60" s="147"/>
      <c r="H60" s="147"/>
      <c r="I60" s="147"/>
      <c r="J60" s="147"/>
      <c r="K60" s="147"/>
      <c r="L60" s="147"/>
      <c r="M60" s="147"/>
      <c r="N60" s="147"/>
      <c r="O60" s="147"/>
      <c r="P60" s="147"/>
      <c r="Q60" s="42"/>
      <c r="R60" s="42"/>
      <c r="S60" s="42"/>
      <c r="T60" s="42"/>
      <c r="U60" s="42"/>
      <c r="V60" s="42"/>
      <c r="W60" s="42"/>
      <c r="X60" s="42"/>
      <c r="Y60" s="42"/>
      <c r="Z60" s="42"/>
      <c r="AA60" s="43"/>
      <c r="AB60" s="43"/>
      <c r="AC60" s="43"/>
      <c r="AD60" s="43"/>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
    </row>
    <row r="61" spans="1:81" ht="15" customHeight="1" thickBot="1" x14ac:dyDescent="0.25">
      <c r="A61" s="74"/>
      <c r="B61" s="74"/>
      <c r="C61" s="148" t="s">
        <v>46</v>
      </c>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50"/>
      <c r="CC61" s="3"/>
    </row>
    <row r="62" spans="1:81" ht="3.75" customHeight="1" thickBot="1" x14ac:dyDescent="0.25">
      <c r="A62" s="74"/>
      <c r="B62" s="74"/>
      <c r="C62" s="254" t="s">
        <v>45</v>
      </c>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7"/>
      <c r="AE62" s="330"/>
      <c r="AF62" s="331"/>
      <c r="AG62" s="331"/>
      <c r="AH62" s="331"/>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0"/>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2"/>
      <c r="CC62" s="3"/>
    </row>
    <row r="63" spans="1:81" ht="10.55" customHeight="1" x14ac:dyDescent="0.2">
      <c r="A63" s="74"/>
      <c r="B63" s="74"/>
      <c r="C63" s="255"/>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60"/>
      <c r="AE63" s="209"/>
      <c r="AF63" s="259"/>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1"/>
      <c r="BC63" s="221"/>
      <c r="BD63" s="209"/>
      <c r="BE63" s="259"/>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1"/>
      <c r="CB63" s="354"/>
      <c r="CC63" s="3"/>
    </row>
    <row r="64" spans="1:81" ht="10.55" customHeight="1" thickBot="1" x14ac:dyDescent="0.25">
      <c r="A64" s="75"/>
      <c r="B64" s="75"/>
      <c r="C64" s="255"/>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60"/>
      <c r="AE64" s="209"/>
      <c r="AF64" s="262"/>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4"/>
      <c r="BC64" s="221"/>
      <c r="BD64" s="209"/>
      <c r="BE64" s="262"/>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4"/>
      <c r="CB64" s="354"/>
      <c r="CC64" s="35"/>
    </row>
    <row r="65" spans="1:82" ht="3.05" customHeight="1" thickBot="1" x14ac:dyDescent="0.25">
      <c r="A65" s="75"/>
      <c r="B65" s="75"/>
      <c r="C65" s="256"/>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8"/>
      <c r="AE65" s="216"/>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8"/>
      <c r="BD65" s="216"/>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9"/>
      <c r="CC65" s="35"/>
    </row>
    <row r="66" spans="1:82" ht="4.45" customHeight="1" x14ac:dyDescent="0.2">
      <c r="A66" s="74"/>
      <c r="B66" s="74"/>
      <c r="C66" s="42"/>
      <c r="D66" s="42"/>
      <c r="E66" s="42"/>
      <c r="F66" s="42"/>
      <c r="G66" s="42"/>
      <c r="H66" s="42"/>
      <c r="I66" s="42"/>
      <c r="J66" s="42"/>
      <c r="K66" s="42"/>
      <c r="L66" s="42"/>
      <c r="M66" s="42"/>
      <c r="N66" s="42"/>
      <c r="O66" s="42"/>
      <c r="P66" s="42"/>
      <c r="Q66" s="42"/>
      <c r="R66" s="42"/>
      <c r="S66" s="42"/>
      <c r="T66" s="42"/>
      <c r="U66" s="42"/>
      <c r="V66" s="42"/>
      <c r="W66" s="42"/>
      <c r="X66" s="42"/>
      <c r="Y66" s="42"/>
      <c r="Z66" s="42"/>
      <c r="AA66" s="43"/>
      <c r="AB66" s="43"/>
      <c r="AC66" s="43"/>
      <c r="AD66" s="43"/>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
    </row>
    <row r="67" spans="1:82" ht="13.55" thickBot="1" x14ac:dyDescent="0.25">
      <c r="A67" s="74"/>
      <c r="B67" s="74"/>
      <c r="C67" s="147" t="s">
        <v>92</v>
      </c>
      <c r="D67" s="147"/>
      <c r="E67" s="147"/>
      <c r="F67" s="147"/>
      <c r="G67" s="147"/>
      <c r="H67" s="147"/>
      <c r="I67" s="147"/>
      <c r="J67" s="147"/>
      <c r="K67" s="147"/>
      <c r="L67" s="147"/>
      <c r="M67" s="147"/>
      <c r="N67" s="147"/>
      <c r="O67" s="147"/>
      <c r="P67" s="147"/>
      <c r="Q67" s="42"/>
      <c r="R67" s="42"/>
      <c r="S67" s="42"/>
      <c r="T67" s="42"/>
      <c r="U67" s="42"/>
      <c r="V67" s="42"/>
      <c r="W67" s="42"/>
      <c r="X67" s="42"/>
      <c r="Y67" s="42"/>
      <c r="Z67" s="42"/>
      <c r="AA67" s="43"/>
      <c r="AB67" s="43"/>
      <c r="AC67" s="43"/>
      <c r="AD67" s="43"/>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
    </row>
    <row r="68" spans="1:82" ht="13.55" thickBot="1" x14ac:dyDescent="0.25">
      <c r="A68" s="75"/>
      <c r="B68" s="75"/>
      <c r="C68" s="148" t="s">
        <v>48</v>
      </c>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50"/>
      <c r="CC68" s="35"/>
    </row>
    <row r="69" spans="1:82" ht="42.1" customHeight="1" thickBot="1" x14ac:dyDescent="0.25">
      <c r="A69" s="75"/>
      <c r="B69" s="75"/>
      <c r="C69" s="254" t="s">
        <v>155</v>
      </c>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7"/>
      <c r="AE69" s="330"/>
      <c r="AF69" s="331"/>
      <c r="AG69" s="331"/>
      <c r="AH69" s="331"/>
      <c r="AI69" s="331"/>
      <c r="AJ69" s="331"/>
      <c r="AK69" s="331"/>
      <c r="AL69" s="331"/>
      <c r="AM69" s="331"/>
      <c r="AN69" s="331"/>
      <c r="AO69" s="331"/>
      <c r="AP69" s="331"/>
      <c r="AQ69" s="331"/>
      <c r="AR69" s="331"/>
      <c r="AS69" s="331"/>
      <c r="AT69" s="331"/>
      <c r="AU69" s="331"/>
      <c r="AV69" s="331"/>
      <c r="AW69" s="331"/>
      <c r="AX69" s="331"/>
      <c r="AY69" s="331"/>
      <c r="AZ69" s="331"/>
      <c r="BA69" s="331"/>
      <c r="BB69" s="331"/>
      <c r="BC69" s="331"/>
      <c r="BD69" s="330"/>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2"/>
      <c r="CC69" s="35"/>
    </row>
    <row r="70" spans="1:82" ht="10" customHeight="1" x14ac:dyDescent="0.2">
      <c r="A70" s="76"/>
      <c r="B70" s="76"/>
      <c r="C70" s="255"/>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60"/>
      <c r="AE70" s="209"/>
      <c r="AF70" s="259"/>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1"/>
      <c r="CB70" s="354"/>
      <c r="CC70" s="77"/>
    </row>
    <row r="71" spans="1:82" ht="10" customHeight="1" thickBot="1" x14ac:dyDescent="0.25">
      <c r="A71" s="76"/>
      <c r="B71" s="76"/>
      <c r="C71" s="255"/>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60"/>
      <c r="AE71" s="209"/>
      <c r="AF71" s="262"/>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4"/>
      <c r="CB71" s="354"/>
      <c r="CC71" s="77"/>
    </row>
    <row r="72" spans="1:82" ht="88.6" customHeight="1" thickBot="1" x14ac:dyDescent="0.25">
      <c r="A72" s="78"/>
      <c r="B72" s="78"/>
      <c r="C72" s="256"/>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8"/>
      <c r="AE72" s="216"/>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8"/>
      <c r="BD72" s="216"/>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9"/>
      <c r="CC72" s="78"/>
      <c r="CD72" s="78"/>
    </row>
    <row r="73" spans="1:82" x14ac:dyDescent="0.2">
      <c r="A73" s="78"/>
      <c r="B73" s="78"/>
      <c r="C73" s="42"/>
      <c r="D73" s="42"/>
      <c r="E73" s="42"/>
      <c r="F73" s="42"/>
      <c r="G73" s="42"/>
      <c r="H73" s="42"/>
      <c r="I73" s="42"/>
      <c r="J73" s="42"/>
      <c r="K73" s="42"/>
      <c r="L73" s="42"/>
      <c r="M73" s="42"/>
      <c r="N73" s="42"/>
      <c r="O73" s="42"/>
      <c r="P73" s="42"/>
      <c r="Q73" s="42"/>
      <c r="R73" s="42"/>
      <c r="S73" s="42"/>
      <c r="T73" s="42"/>
      <c r="U73" s="42"/>
      <c r="V73" s="42"/>
      <c r="W73" s="42"/>
      <c r="X73" s="42"/>
      <c r="Y73" s="42"/>
      <c r="Z73" s="42"/>
      <c r="AA73" s="43"/>
      <c r="AB73" s="43"/>
      <c r="AC73" s="43"/>
      <c r="AD73" s="43"/>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78"/>
      <c r="CD73" s="78"/>
    </row>
    <row r="74" spans="1:82" ht="13.55" thickBot="1" x14ac:dyDescent="0.25">
      <c r="A74" s="78"/>
      <c r="B74" s="78"/>
      <c r="C74" s="147" t="s">
        <v>93</v>
      </c>
      <c r="D74" s="147"/>
      <c r="E74" s="147"/>
      <c r="F74" s="147"/>
      <c r="G74" s="147"/>
      <c r="H74" s="147"/>
      <c r="I74" s="147"/>
      <c r="J74" s="147"/>
      <c r="K74" s="147"/>
      <c r="L74" s="147"/>
      <c r="M74" s="147"/>
      <c r="N74" s="147"/>
      <c r="O74" s="147"/>
      <c r="P74" s="147"/>
      <c r="Q74" s="42"/>
      <c r="R74" s="42"/>
      <c r="S74" s="42"/>
      <c r="T74" s="42"/>
      <c r="U74" s="42"/>
      <c r="V74" s="42"/>
      <c r="W74" s="42"/>
      <c r="X74" s="42"/>
      <c r="Y74" s="42"/>
      <c r="Z74" s="42"/>
      <c r="AA74" s="43"/>
      <c r="AB74" s="43"/>
      <c r="AC74" s="43"/>
      <c r="AD74" s="43"/>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78"/>
      <c r="CD74" s="78"/>
    </row>
    <row r="75" spans="1:82" ht="13.55" thickBot="1" x14ac:dyDescent="0.25">
      <c r="A75" s="78"/>
      <c r="B75" s="78"/>
      <c r="C75" s="333" t="s">
        <v>88</v>
      </c>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4"/>
      <c r="BW75" s="334"/>
      <c r="BX75" s="334"/>
      <c r="BY75" s="334"/>
      <c r="BZ75" s="334"/>
      <c r="CA75" s="334"/>
      <c r="CB75" s="335"/>
      <c r="CC75" s="78"/>
      <c r="CD75" s="78"/>
    </row>
    <row r="76" spans="1:82" ht="13.55" thickBot="1" x14ac:dyDescent="0.25">
      <c r="A76" s="78"/>
      <c r="B76" s="78"/>
      <c r="C76" s="254" t="s">
        <v>54</v>
      </c>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7"/>
      <c r="AE76" s="376"/>
      <c r="AF76" s="377"/>
      <c r="AG76" s="377"/>
      <c r="AH76" s="377"/>
      <c r="AI76" s="377"/>
      <c r="AJ76" s="377"/>
      <c r="AK76" s="377"/>
      <c r="AL76" s="377"/>
      <c r="AM76" s="377"/>
      <c r="AN76" s="377"/>
      <c r="AO76" s="377"/>
      <c r="AP76" s="377"/>
      <c r="AQ76" s="377"/>
      <c r="AR76" s="377"/>
      <c r="AS76" s="377"/>
      <c r="AT76" s="377"/>
      <c r="AU76" s="377"/>
      <c r="AV76" s="377"/>
      <c r="AW76" s="377"/>
      <c r="AX76" s="377"/>
      <c r="AY76" s="377"/>
      <c r="AZ76" s="377"/>
      <c r="BA76" s="377"/>
      <c r="BB76" s="377"/>
      <c r="BC76" s="377"/>
      <c r="BD76" s="377"/>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6"/>
      <c r="CC76" s="78"/>
      <c r="CD76" s="78"/>
    </row>
    <row r="77" spans="1:82" ht="6.1" customHeight="1" x14ac:dyDescent="0.2">
      <c r="A77" s="78"/>
      <c r="B77" s="78"/>
      <c r="C77" s="255"/>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60"/>
      <c r="AE77" s="79"/>
      <c r="AF77" s="259"/>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0"/>
      <c r="BX77" s="260"/>
      <c r="BY77" s="260"/>
      <c r="BZ77" s="260"/>
      <c r="CA77" s="261"/>
      <c r="CB77" s="80"/>
      <c r="CC77" s="78"/>
      <c r="CD77" s="78"/>
    </row>
    <row r="78" spans="1:82" ht="13.55" thickBot="1" x14ac:dyDescent="0.25">
      <c r="A78" s="78"/>
      <c r="B78" s="78"/>
      <c r="C78" s="255"/>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60"/>
      <c r="AE78" s="79"/>
      <c r="AF78" s="262"/>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4"/>
      <c r="CB78" s="80"/>
      <c r="CC78" s="78"/>
      <c r="CD78" s="78"/>
    </row>
    <row r="79" spans="1:82" ht="13.55" thickBot="1" x14ac:dyDescent="0.25">
      <c r="A79" s="78"/>
      <c r="B79" s="78"/>
      <c r="C79" s="256"/>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8"/>
      <c r="AE79" s="378"/>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8"/>
      <c r="CC79" s="78"/>
      <c r="CD79" s="78"/>
    </row>
    <row r="80" spans="1:82" x14ac:dyDescent="0.2">
      <c r="A80" s="78"/>
      <c r="B80" s="78"/>
      <c r="C80" s="154"/>
      <c r="D80" s="154"/>
      <c r="E80" s="154"/>
      <c r="F80" s="154"/>
      <c r="G80" s="154"/>
      <c r="H80" s="154"/>
      <c r="I80" s="154"/>
      <c r="J80" s="154"/>
      <c r="K80" s="154"/>
      <c r="L80" s="154"/>
      <c r="M80" s="154"/>
      <c r="N80" s="154"/>
      <c r="O80" s="154"/>
      <c r="P80" s="154"/>
      <c r="Q80" s="32"/>
      <c r="R80" s="32"/>
      <c r="S80" s="32"/>
      <c r="T80" s="32"/>
      <c r="U80" s="32"/>
      <c r="V80" s="32"/>
      <c r="W80" s="32"/>
      <c r="X80" s="32"/>
      <c r="Y80" s="32"/>
      <c r="Z80" s="32"/>
      <c r="AA80" s="32"/>
      <c r="AB80" s="33"/>
      <c r="AC80" s="33"/>
      <c r="AD80" s="33"/>
      <c r="AE80" s="33"/>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
      <c r="CA80" s="34"/>
      <c r="CB80" s="34"/>
      <c r="CC80" s="78"/>
      <c r="CD80" s="78"/>
    </row>
    <row r="81" spans="1:83" ht="13.55" thickBot="1" x14ac:dyDescent="0.25">
      <c r="A81" s="78"/>
      <c r="B81" s="78"/>
      <c r="C81" s="141" t="s">
        <v>124</v>
      </c>
      <c r="D81" s="141"/>
      <c r="E81" s="141"/>
      <c r="F81" s="141"/>
      <c r="G81" s="141"/>
      <c r="H81" s="141"/>
      <c r="I81" s="141"/>
      <c r="J81" s="141"/>
      <c r="K81" s="141"/>
      <c r="L81" s="141"/>
      <c r="M81" s="141"/>
      <c r="N81" s="141"/>
      <c r="O81" s="141"/>
      <c r="P81" s="141"/>
      <c r="Q81" s="29"/>
      <c r="R81" s="42"/>
      <c r="S81" s="42"/>
      <c r="T81" s="42"/>
      <c r="U81" s="42"/>
      <c r="V81" s="42"/>
      <c r="W81" s="42"/>
      <c r="X81" s="42"/>
      <c r="Y81" s="42"/>
      <c r="Z81" s="42"/>
      <c r="AA81" s="42"/>
      <c r="AB81" s="43"/>
      <c r="AC81" s="43"/>
      <c r="AD81" s="43"/>
      <c r="AE81" s="43"/>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
      <c r="CA81" s="34"/>
      <c r="CB81" s="34"/>
      <c r="CC81" s="78"/>
      <c r="CD81" s="78"/>
    </row>
    <row r="82" spans="1:83" ht="13.55" customHeight="1" thickBot="1" x14ac:dyDescent="0.25">
      <c r="A82" s="78"/>
      <c r="B82" s="78"/>
      <c r="C82" s="148" t="s">
        <v>123</v>
      </c>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50"/>
      <c r="CC82" s="78"/>
      <c r="CD82" s="78"/>
    </row>
    <row r="83" spans="1:83" ht="13.55" customHeight="1" thickBot="1" x14ac:dyDescent="0.25">
      <c r="A83" s="78"/>
      <c r="B83" s="78"/>
      <c r="C83" s="362"/>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4"/>
      <c r="CC83" s="78"/>
      <c r="CD83" s="78"/>
    </row>
    <row r="84" spans="1:83" ht="13.55" thickBot="1" x14ac:dyDescent="0.25">
      <c r="A84" s="78"/>
      <c r="B84" s="78"/>
      <c r="C84" s="81"/>
      <c r="D84" s="81"/>
      <c r="E84" s="81"/>
      <c r="F84" s="81"/>
      <c r="G84" s="81"/>
      <c r="H84" s="81"/>
      <c r="I84" s="81"/>
      <c r="J84" s="81"/>
      <c r="K84" s="81"/>
      <c r="L84" s="81"/>
      <c r="M84" s="81"/>
      <c r="N84" s="81"/>
      <c r="O84" s="81"/>
      <c r="P84" s="81"/>
      <c r="Q84" s="81"/>
      <c r="R84" s="81"/>
      <c r="S84" s="81"/>
      <c r="T84" s="81"/>
      <c r="U84" s="81"/>
      <c r="V84" s="81"/>
      <c r="W84" s="81"/>
      <c r="X84" s="81"/>
      <c r="Y84" s="81"/>
      <c r="Z84" s="81"/>
      <c r="AA84" s="82"/>
      <c r="AB84" s="82"/>
      <c r="AC84" s="82"/>
      <c r="AD84" s="82"/>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78"/>
      <c r="CD84" s="78"/>
      <c r="CE84" s="50"/>
    </row>
    <row r="85" spans="1:83" ht="13.55" thickTop="1" x14ac:dyDescent="0.2">
      <c r="A85" s="78"/>
      <c r="B85" s="78"/>
      <c r="C85" s="81"/>
      <c r="D85" s="81"/>
      <c r="E85" s="81"/>
      <c r="F85" s="81"/>
      <c r="G85" s="81"/>
      <c r="H85" s="81"/>
      <c r="I85" s="81"/>
      <c r="J85" s="81"/>
      <c r="K85" s="81"/>
      <c r="L85" s="81"/>
      <c r="M85" s="81"/>
      <c r="N85" s="81"/>
      <c r="O85" s="81"/>
      <c r="P85" s="81"/>
      <c r="Q85" s="81"/>
      <c r="R85" s="81"/>
      <c r="S85" s="81"/>
      <c r="T85" s="81"/>
      <c r="U85" s="81"/>
      <c r="V85" s="81"/>
      <c r="W85" s="81"/>
      <c r="X85" s="81"/>
      <c r="Y85" s="81"/>
      <c r="Z85" s="81"/>
      <c r="AA85" s="82"/>
      <c r="AB85" s="82"/>
      <c r="AC85" s="248" t="str">
        <f>IF(OR(AF37="",AF41="",AF55="",AF63="",BE37="",BE41="",BE55="",BE63="",AF70="",AF77="",C83=""),"zadajte hodnoty do bielych buniek",IF(OR(AF88=1,BE88=1,AF70&lt;&gt;"podnik sa nenachádza ani v jednej z uvedených situácií",AF77&lt;&gt;"podnik sa nenachádza ani v jednej z uvedených situácií",C83="Som členom skupiny podnikov so spoločným zdrojom kontroly, ktorá na základe konsolidácie vykazuje znaky podniku v ťažkostiach"),"podnik je v ťažkostiach","podnik nie je v ťažkostiach"))</f>
        <v>zadajte hodnoty do bielych buniek</v>
      </c>
      <c r="AD85" s="249"/>
      <c r="AE85" s="249"/>
      <c r="AF85" s="249"/>
      <c r="AG85" s="249"/>
      <c r="AH85" s="249"/>
      <c r="AI85" s="249"/>
      <c r="AJ85" s="249"/>
      <c r="AK85" s="249"/>
      <c r="AL85" s="249"/>
      <c r="AM85" s="249"/>
      <c r="AN85" s="249"/>
      <c r="AO85" s="249"/>
      <c r="AP85" s="249"/>
      <c r="AQ85" s="249"/>
      <c r="AR85" s="249"/>
      <c r="AS85" s="249"/>
      <c r="AT85" s="249"/>
      <c r="AU85" s="249"/>
      <c r="AV85" s="250"/>
      <c r="AW85" s="84"/>
      <c r="AX85" s="84"/>
      <c r="AY85" s="84"/>
      <c r="AZ85" s="84"/>
      <c r="BA85" s="84"/>
      <c r="BB85" s="84"/>
      <c r="BC85" s="83"/>
      <c r="BD85" s="83"/>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3"/>
      <c r="CC85" s="78"/>
      <c r="CD85" s="78"/>
      <c r="CE85" s="50"/>
    </row>
    <row r="86" spans="1:83" s="50" customFormat="1" ht="12.85" customHeight="1" thickBot="1" x14ac:dyDescent="0.3">
      <c r="A86" s="78"/>
      <c r="B86" s="78"/>
      <c r="C86" s="81"/>
      <c r="D86" s="81"/>
      <c r="E86" s="81"/>
      <c r="F86" s="81"/>
      <c r="G86" s="81"/>
      <c r="H86" s="81"/>
      <c r="I86" s="81"/>
      <c r="J86" s="81"/>
      <c r="K86" s="81"/>
      <c r="L86" s="81"/>
      <c r="M86" s="81"/>
      <c r="N86" s="81"/>
      <c r="O86" s="81"/>
      <c r="P86" s="81"/>
      <c r="Q86" s="81"/>
      <c r="R86" s="81"/>
      <c r="S86" s="81"/>
      <c r="T86" s="81"/>
      <c r="U86" s="81"/>
      <c r="V86" s="81"/>
      <c r="W86" s="81"/>
      <c r="X86" s="81"/>
      <c r="Y86" s="81"/>
      <c r="Z86" s="81"/>
      <c r="AA86" s="82"/>
      <c r="AB86" s="82"/>
      <c r="AC86" s="251"/>
      <c r="AD86" s="252"/>
      <c r="AE86" s="252"/>
      <c r="AF86" s="252"/>
      <c r="AG86" s="252"/>
      <c r="AH86" s="252"/>
      <c r="AI86" s="252"/>
      <c r="AJ86" s="252"/>
      <c r="AK86" s="252"/>
      <c r="AL86" s="252"/>
      <c r="AM86" s="252"/>
      <c r="AN86" s="252"/>
      <c r="AO86" s="252"/>
      <c r="AP86" s="252"/>
      <c r="AQ86" s="252"/>
      <c r="AR86" s="252"/>
      <c r="AS86" s="252"/>
      <c r="AT86" s="252"/>
      <c r="AU86" s="252"/>
      <c r="AV86" s="253"/>
      <c r="AW86" s="84"/>
      <c r="AX86" s="84"/>
      <c r="AY86" s="84"/>
      <c r="AZ86" s="84"/>
      <c r="BA86" s="84"/>
      <c r="BB86" s="84"/>
      <c r="BC86" s="83"/>
      <c r="BD86" s="83"/>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3"/>
      <c r="CC86" s="78"/>
      <c r="CD86" s="78"/>
    </row>
    <row r="87" spans="1:83" s="50" customFormat="1" ht="13.55" thickTop="1" x14ac:dyDescent="0.2">
      <c r="C87" s="85"/>
      <c r="D87" s="85"/>
      <c r="E87" s="85"/>
      <c r="F87" s="85"/>
      <c r="G87" s="85"/>
      <c r="H87" s="85"/>
      <c r="I87" s="85"/>
      <c r="J87" s="85"/>
      <c r="K87" s="85"/>
      <c r="L87" s="85"/>
      <c r="M87" s="85"/>
      <c r="N87" s="85"/>
      <c r="O87" s="85"/>
      <c r="P87" s="85"/>
      <c r="Q87" s="85"/>
      <c r="R87" s="85"/>
      <c r="S87" s="85"/>
      <c r="T87" s="85"/>
      <c r="U87" s="85"/>
      <c r="V87" s="85"/>
      <c r="W87" s="85"/>
      <c r="X87" s="85"/>
      <c r="Y87" s="85"/>
      <c r="Z87" s="85"/>
      <c r="AA87" s="82"/>
      <c r="AB87" s="82"/>
      <c r="AC87" s="82"/>
      <c r="AD87" s="82"/>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48"/>
    </row>
    <row r="88" spans="1:83" s="50" customFormat="1" hidden="1" x14ac:dyDescent="0.2">
      <c r="C88" s="86"/>
      <c r="D88" s="86"/>
      <c r="E88" s="86"/>
      <c r="F88" s="86"/>
      <c r="G88" s="86"/>
      <c r="H88" s="86"/>
      <c r="I88" s="86"/>
      <c r="J88" s="86"/>
      <c r="K88" s="86"/>
      <c r="L88" s="86"/>
      <c r="M88" s="86"/>
      <c r="N88" s="86"/>
      <c r="O88" s="86"/>
      <c r="P88" s="86"/>
      <c r="Q88" s="86"/>
      <c r="R88" s="86"/>
      <c r="S88" s="86"/>
      <c r="T88" s="86"/>
      <c r="U88" s="86"/>
      <c r="V88" s="86"/>
      <c r="W88" s="86"/>
      <c r="X88" s="86"/>
      <c r="Y88" s="86"/>
      <c r="Z88" s="86"/>
      <c r="AA88" s="87"/>
      <c r="AB88" s="87"/>
      <c r="AC88" s="87"/>
      <c r="AD88" s="87"/>
      <c r="AE88" s="88"/>
      <c r="AF88" s="375">
        <f>IF(AND(CC1=TRUE,CC2=1),2,IF(AND(AF41&gt;0,AF55&gt;0),2,IF(AF41&lt;0,1,IF(ABS(AF55)&gt;0.5*(AF41+ABS(AF55)),1,2))))</f>
        <v>2</v>
      </c>
      <c r="AG88" s="375"/>
      <c r="AH88" s="375"/>
      <c r="AI88" s="375"/>
      <c r="AJ88" s="375"/>
      <c r="AK88" s="375"/>
      <c r="AL88" s="375"/>
      <c r="AM88" s="375"/>
      <c r="AN88" s="375"/>
      <c r="AO88" s="375"/>
      <c r="AP88" s="375"/>
      <c r="AQ88" s="375"/>
      <c r="AR88" s="375"/>
      <c r="AS88" s="375"/>
      <c r="AT88" s="375"/>
      <c r="AU88" s="375"/>
      <c r="AV88" s="375"/>
      <c r="AW88" s="375"/>
      <c r="AX88" s="375"/>
      <c r="AY88" s="375"/>
      <c r="AZ88" s="375"/>
      <c r="BA88" s="375"/>
      <c r="BB88" s="375"/>
      <c r="BC88" s="88"/>
      <c r="BD88" s="88"/>
      <c r="BE88" s="375">
        <f>IF(CC2=1,2,IF(AND(IF(AF41&lt;=0,8,AF37/AF41)&gt;7.5,IF(BE41&lt;=0,8,BE37/BE41)&gt;7.5,IF(AF63&lt;=0,1,(AF55+AF63)/AF63)&lt;1,IF(BE63&lt;=0,1,(BE55+BE63)/BE63)&lt;1),1,2))</f>
        <v>2</v>
      </c>
      <c r="BF88" s="375"/>
      <c r="BG88" s="375"/>
      <c r="BH88" s="375"/>
      <c r="BI88" s="375"/>
      <c r="BJ88" s="375"/>
      <c r="BK88" s="375"/>
      <c r="BL88" s="375"/>
      <c r="BM88" s="375"/>
      <c r="BN88" s="375"/>
      <c r="BO88" s="375"/>
      <c r="BP88" s="375"/>
      <c r="BQ88" s="375"/>
      <c r="BR88" s="375"/>
      <c r="BS88" s="375"/>
      <c r="BT88" s="375"/>
      <c r="BU88" s="375"/>
      <c r="BV88" s="375"/>
      <c r="BW88" s="375"/>
      <c r="BX88" s="375"/>
      <c r="BY88" s="375"/>
      <c r="BZ88" s="375"/>
      <c r="CA88" s="375"/>
      <c r="CB88" s="88"/>
      <c r="CC88" s="48"/>
    </row>
    <row r="89" spans="1:83" s="50" customFormat="1" hidden="1" x14ac:dyDescent="0.2">
      <c r="C89" s="86"/>
      <c r="D89" s="86"/>
      <c r="E89" s="86"/>
      <c r="F89" s="86"/>
      <c r="G89" s="86"/>
      <c r="H89" s="86"/>
      <c r="I89" s="86"/>
      <c r="J89" s="86"/>
      <c r="K89" s="86"/>
      <c r="L89" s="86"/>
      <c r="M89" s="86"/>
      <c r="N89" s="86"/>
      <c r="O89" s="86"/>
      <c r="P89" s="86"/>
      <c r="Q89" s="86"/>
      <c r="R89" s="86"/>
      <c r="S89" s="86"/>
      <c r="T89" s="86"/>
      <c r="U89" s="86"/>
      <c r="V89" s="86"/>
      <c r="W89" s="86"/>
      <c r="X89" s="86"/>
      <c r="Y89" s="86"/>
      <c r="Z89" s="86"/>
      <c r="AA89" s="87"/>
      <c r="AB89" s="87"/>
      <c r="AC89" s="87"/>
      <c r="AD89" s="87"/>
      <c r="AE89" s="88"/>
      <c r="AF89" s="375"/>
      <c r="AG89" s="375"/>
      <c r="AH89" s="375"/>
      <c r="AI89" s="375"/>
      <c r="AJ89" s="375"/>
      <c r="AK89" s="375"/>
      <c r="AL89" s="375"/>
      <c r="AM89" s="375"/>
      <c r="AN89" s="375"/>
      <c r="AO89" s="375"/>
      <c r="AP89" s="375"/>
      <c r="AQ89" s="375"/>
      <c r="AR89" s="375"/>
      <c r="AS89" s="375"/>
      <c r="AT89" s="375"/>
      <c r="AU89" s="375"/>
      <c r="AV89" s="375"/>
      <c r="AW89" s="375"/>
      <c r="AX89" s="375"/>
      <c r="AY89" s="375"/>
      <c r="AZ89" s="375"/>
      <c r="BA89" s="375"/>
      <c r="BB89" s="375"/>
      <c r="BC89" s="88"/>
      <c r="BD89" s="88"/>
      <c r="BE89" s="375"/>
      <c r="BF89" s="375"/>
      <c r="BG89" s="375"/>
      <c r="BH89" s="375"/>
      <c r="BI89" s="375"/>
      <c r="BJ89" s="375"/>
      <c r="BK89" s="375"/>
      <c r="BL89" s="375"/>
      <c r="BM89" s="375"/>
      <c r="BN89" s="375"/>
      <c r="BO89" s="375"/>
      <c r="BP89" s="375"/>
      <c r="BQ89" s="375"/>
      <c r="BR89" s="375"/>
      <c r="BS89" s="375"/>
      <c r="BT89" s="375"/>
      <c r="BU89" s="375"/>
      <c r="BV89" s="375"/>
      <c r="BW89" s="375"/>
      <c r="BX89" s="375"/>
      <c r="BY89" s="375"/>
      <c r="BZ89" s="375"/>
      <c r="CA89" s="375"/>
      <c r="CB89" s="88"/>
      <c r="CC89" s="48"/>
    </row>
    <row r="90" spans="1:83" s="50" customFormat="1" x14ac:dyDescent="0.2">
      <c r="C90" s="30" t="s">
        <v>77</v>
      </c>
      <c r="D90" s="22"/>
      <c r="E90" s="23"/>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49"/>
      <c r="BP90" s="49"/>
      <c r="BQ90" s="49"/>
      <c r="BR90" s="49"/>
      <c r="BS90" s="49"/>
      <c r="BT90" s="49"/>
      <c r="BU90" s="49"/>
      <c r="BV90" s="49"/>
      <c r="BW90" s="2"/>
      <c r="BX90" s="2"/>
      <c r="BY90" s="2"/>
      <c r="BZ90" s="3"/>
      <c r="CA90" s="74"/>
      <c r="CB90" s="74"/>
      <c r="CC90" s="48"/>
    </row>
    <row r="91" spans="1:83" s="50" customFormat="1" ht="12.85" customHeight="1" x14ac:dyDescent="0.2">
      <c r="C91" s="293" t="s">
        <v>87</v>
      </c>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6" t="s">
        <v>78</v>
      </c>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c r="CA91" s="296"/>
      <c r="CB91" s="296"/>
      <c r="CC91" s="48"/>
    </row>
    <row r="92" spans="1:83" s="50" customFormat="1" x14ac:dyDescent="0.2">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c r="CA92" s="296"/>
      <c r="CB92" s="296"/>
      <c r="CC92" s="48"/>
    </row>
    <row r="93" spans="1:83" s="50" customFormat="1" x14ac:dyDescent="0.2">
      <c r="C93" s="295" t="s">
        <v>79</v>
      </c>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48"/>
    </row>
    <row r="94" spans="1:83" s="50" customFormat="1" x14ac:dyDescent="0.2">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48"/>
    </row>
    <row r="95" spans="1:83" s="50" customFormat="1" x14ac:dyDescent="0.2">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48"/>
    </row>
    <row r="96" spans="1:83" s="50" customFormat="1" x14ac:dyDescent="0.2">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48"/>
    </row>
    <row r="97" spans="3:81" s="50" customFormat="1" x14ac:dyDescent="0.2">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48"/>
    </row>
    <row r="98" spans="3:81" s="50" customFormat="1" x14ac:dyDescent="0.2">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48"/>
    </row>
    <row r="99" spans="3:81" s="50" customFormat="1" x14ac:dyDescent="0.2">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48"/>
    </row>
    <row r="100" spans="3:81" s="50" customFormat="1" x14ac:dyDescent="0.2">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48"/>
    </row>
    <row r="101" spans="3:81" s="50" customFormat="1" x14ac:dyDescent="0.2">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48"/>
    </row>
    <row r="102" spans="3:81" s="50" customFormat="1" x14ac:dyDescent="0.2">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48"/>
    </row>
    <row r="103" spans="3:81" s="50" customFormat="1" x14ac:dyDescent="0.2">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48"/>
    </row>
    <row r="104" spans="3:81" s="50" customFormat="1" x14ac:dyDescent="0.2">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48"/>
    </row>
    <row r="105" spans="3:81" s="50" customFormat="1" x14ac:dyDescent="0.2">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48"/>
    </row>
    <row r="106" spans="3:81" s="50" customFormat="1" x14ac:dyDescent="0.2">
      <c r="C106" s="51"/>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48"/>
    </row>
    <row r="107" spans="3:81" s="50" customFormat="1" x14ac:dyDescent="0.2">
      <c r="C107" s="51"/>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48"/>
    </row>
    <row r="108" spans="3:81" s="50" customFormat="1" x14ac:dyDescent="0.2">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48"/>
    </row>
    <row r="109" spans="3:81" s="50" customFormat="1" x14ac:dyDescent="0.2">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48"/>
    </row>
    <row r="110" spans="3:81" s="50" customFormat="1" x14ac:dyDescent="0.2">
      <c r="C110" s="51"/>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48"/>
    </row>
    <row r="111" spans="3:81" s="50" customFormat="1" x14ac:dyDescent="0.2">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48"/>
    </row>
    <row r="112" spans="3:81" s="50" customFormat="1" x14ac:dyDescent="0.2">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48"/>
    </row>
    <row r="113" spans="3:81" s="50" customFormat="1" x14ac:dyDescent="0.2">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48"/>
    </row>
    <row r="114" spans="3:81" s="50" customFormat="1" x14ac:dyDescent="0.2">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48"/>
    </row>
    <row r="115" spans="3:81" s="50" customFormat="1" x14ac:dyDescent="0.2">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48"/>
    </row>
    <row r="116" spans="3:81" s="50" customFormat="1" x14ac:dyDescent="0.2">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48"/>
    </row>
    <row r="117" spans="3:81" s="50" customFormat="1" x14ac:dyDescent="0.2">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48"/>
    </row>
    <row r="118" spans="3:81" s="50" customFormat="1" x14ac:dyDescent="0.2">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48"/>
    </row>
    <row r="119" spans="3:81" s="50" customFormat="1" x14ac:dyDescent="0.2">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48"/>
    </row>
    <row r="120" spans="3:81" s="50" customFormat="1" x14ac:dyDescent="0.2">
      <c r="C120" s="51"/>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48"/>
    </row>
    <row r="121" spans="3:81" s="50" customFormat="1" x14ac:dyDescent="0.2">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48"/>
    </row>
    <row r="122" spans="3:81" s="50" customFormat="1" x14ac:dyDescent="0.2">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48"/>
    </row>
    <row r="123" spans="3:81" s="50" customFormat="1" x14ac:dyDescent="0.2">
      <c r="C123" s="51"/>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48"/>
    </row>
    <row r="124" spans="3:81" s="50" customFormat="1" x14ac:dyDescent="0.2">
      <c r="C124" s="51"/>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48"/>
    </row>
    <row r="125" spans="3:81" s="50" customFormat="1" x14ac:dyDescent="0.2">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48"/>
    </row>
    <row r="126" spans="3:81" s="50" customFormat="1" x14ac:dyDescent="0.2">
      <c r="C126" s="51"/>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48"/>
    </row>
    <row r="127" spans="3:81" s="50" customFormat="1" x14ac:dyDescent="0.2">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48"/>
    </row>
    <row r="128" spans="3:81" s="50" customFormat="1" x14ac:dyDescent="0.2">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48"/>
    </row>
    <row r="129" spans="3:81" s="50" customFormat="1" x14ac:dyDescent="0.2">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48"/>
    </row>
    <row r="130" spans="3:81" s="50" customFormat="1" x14ac:dyDescent="0.2">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48"/>
    </row>
    <row r="131" spans="3:81" s="50" customFormat="1" x14ac:dyDescent="0.2">
      <c r="C131" s="51"/>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48"/>
    </row>
    <row r="132" spans="3:81" s="50" customFormat="1" x14ac:dyDescent="0.2">
      <c r="C132" s="51"/>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48"/>
    </row>
    <row r="133" spans="3:81" s="50" customFormat="1" x14ac:dyDescent="0.2">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48"/>
    </row>
    <row r="134" spans="3:81" s="50" customFormat="1" x14ac:dyDescent="0.2">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48"/>
    </row>
    <row r="135" spans="3:81" s="50" customFormat="1" x14ac:dyDescent="0.2">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48"/>
    </row>
    <row r="136" spans="3:81" s="50" customFormat="1" x14ac:dyDescent="0.2">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48"/>
    </row>
    <row r="137" spans="3:81" s="50" customFormat="1" x14ac:dyDescent="0.2">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48"/>
    </row>
    <row r="138" spans="3:81" s="50" customFormat="1" x14ac:dyDescent="0.2">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48"/>
    </row>
    <row r="139" spans="3:81" s="50" customFormat="1" x14ac:dyDescent="0.2">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48"/>
    </row>
    <row r="140" spans="3:81" s="50" customFormat="1" x14ac:dyDescent="0.2">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48"/>
    </row>
    <row r="141" spans="3:81" s="50" customFormat="1" x14ac:dyDescent="0.2">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48"/>
    </row>
    <row r="142" spans="3:81" s="50" customFormat="1" x14ac:dyDescent="0.2">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48"/>
    </row>
    <row r="143" spans="3:81" s="50" customFormat="1" x14ac:dyDescent="0.2">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48"/>
    </row>
    <row r="144" spans="3:81" s="50" customFormat="1" x14ac:dyDescent="0.2">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48"/>
    </row>
    <row r="145" spans="3:81" s="50" customFormat="1" x14ac:dyDescent="0.2">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48"/>
    </row>
    <row r="146" spans="3:81" s="50" customFormat="1" x14ac:dyDescent="0.2">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48"/>
    </row>
    <row r="147" spans="3:81" s="50" customFormat="1" x14ac:dyDescent="0.2">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48"/>
    </row>
    <row r="148" spans="3:81" s="50" customFormat="1" x14ac:dyDescent="0.2">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48"/>
    </row>
    <row r="149" spans="3:81" s="50" customFormat="1" x14ac:dyDescent="0.2">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48"/>
    </row>
    <row r="150" spans="3:81" s="50" customFormat="1" x14ac:dyDescent="0.2">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48"/>
    </row>
    <row r="151" spans="3:81" s="50" customFormat="1" x14ac:dyDescent="0.2">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48"/>
    </row>
    <row r="152" spans="3:81" s="50" customFormat="1" x14ac:dyDescent="0.2">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48"/>
    </row>
    <row r="153" spans="3:81" s="50" customFormat="1" x14ac:dyDescent="0.2">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48"/>
    </row>
    <row r="154" spans="3:81" s="50" customFormat="1" x14ac:dyDescent="0.2">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48"/>
    </row>
    <row r="155" spans="3:81" s="50" customFormat="1" x14ac:dyDescent="0.2">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48"/>
    </row>
    <row r="156" spans="3:81" s="50" customFormat="1" x14ac:dyDescent="0.2">
      <c r="C156" s="51"/>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48"/>
    </row>
    <row r="157" spans="3:81" s="50" customFormat="1" x14ac:dyDescent="0.2">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48"/>
    </row>
    <row r="158" spans="3:81" s="50" customFormat="1" x14ac:dyDescent="0.2">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48"/>
    </row>
    <row r="159" spans="3:81" s="50" customFormat="1" x14ac:dyDescent="0.2">
      <c r="C159" s="51"/>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48"/>
    </row>
    <row r="160" spans="3:81" s="50" customFormat="1" x14ac:dyDescent="0.2">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48"/>
    </row>
    <row r="161" spans="3:81" s="50" customFormat="1" x14ac:dyDescent="0.2">
      <c r="C161" s="51"/>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48"/>
    </row>
    <row r="162" spans="3:81" s="50" customFormat="1" x14ac:dyDescent="0.2">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48"/>
    </row>
    <row r="163" spans="3:81" s="50" customFormat="1" x14ac:dyDescent="0.2">
      <c r="C163" s="51"/>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48"/>
    </row>
    <row r="164" spans="3:81" s="50" customFormat="1" x14ac:dyDescent="0.2">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48"/>
    </row>
    <row r="165" spans="3:81" s="50" customFormat="1" x14ac:dyDescent="0.2">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48"/>
    </row>
    <row r="166" spans="3:81" s="50" customFormat="1" x14ac:dyDescent="0.2">
      <c r="C166" s="51"/>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48"/>
    </row>
    <row r="167" spans="3:81" s="50" customFormat="1" x14ac:dyDescent="0.2">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48"/>
    </row>
    <row r="168" spans="3:81" s="50" customFormat="1" x14ac:dyDescent="0.2">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48"/>
    </row>
    <row r="169" spans="3:81" s="50" customFormat="1" x14ac:dyDescent="0.2">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48"/>
    </row>
    <row r="170" spans="3:81" s="50" customFormat="1" x14ac:dyDescent="0.2">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48"/>
    </row>
    <row r="171" spans="3:81" s="50" customFormat="1" x14ac:dyDescent="0.2">
      <c r="C171" s="51"/>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48"/>
    </row>
    <row r="172" spans="3:81" s="50" customFormat="1" x14ac:dyDescent="0.2">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48"/>
    </row>
    <row r="173" spans="3:81" s="50" customFormat="1" x14ac:dyDescent="0.2">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48"/>
    </row>
    <row r="174" spans="3:81" s="50" customFormat="1" x14ac:dyDescent="0.2">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48"/>
    </row>
    <row r="175" spans="3:81" s="50" customFormat="1" x14ac:dyDescent="0.2">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48"/>
    </row>
    <row r="176" spans="3:81" s="50" customFormat="1" x14ac:dyDescent="0.2">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48"/>
    </row>
    <row r="177" spans="3:81" s="50" customFormat="1" x14ac:dyDescent="0.2">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48"/>
    </row>
    <row r="178" spans="3:81" s="50" customFormat="1" x14ac:dyDescent="0.2">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48"/>
    </row>
    <row r="179" spans="3:81" s="50" customFormat="1" x14ac:dyDescent="0.2">
      <c r="C179" s="51"/>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48"/>
    </row>
    <row r="180" spans="3:81" s="50" customFormat="1" x14ac:dyDescent="0.2">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48"/>
    </row>
    <row r="181" spans="3:81" s="50" customFormat="1" x14ac:dyDescent="0.2">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48"/>
    </row>
    <row r="182" spans="3:81" s="50" customFormat="1" x14ac:dyDescent="0.2">
      <c r="C182" s="51"/>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48"/>
    </row>
    <row r="183" spans="3:81" s="50" customFormat="1" x14ac:dyDescent="0.2">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48"/>
    </row>
    <row r="184" spans="3:81" s="50" customFormat="1" x14ac:dyDescent="0.2">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48"/>
    </row>
    <row r="185" spans="3:81" s="50" customFormat="1" x14ac:dyDescent="0.2">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48"/>
    </row>
    <row r="186" spans="3:81" s="50" customFormat="1" x14ac:dyDescent="0.2">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48"/>
    </row>
    <row r="187" spans="3:81" s="50" customFormat="1" x14ac:dyDescent="0.2">
      <c r="C187" s="51"/>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48"/>
    </row>
    <row r="188" spans="3:81" s="50" customFormat="1" x14ac:dyDescent="0.2">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48"/>
    </row>
    <row r="189" spans="3:81" s="50" customFormat="1" x14ac:dyDescent="0.2">
      <c r="C189" s="51"/>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48"/>
    </row>
    <row r="190" spans="3:81" s="50" customFormat="1" x14ac:dyDescent="0.2">
      <c r="C190" s="51"/>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48"/>
    </row>
    <row r="191" spans="3:81" s="50" customFormat="1" x14ac:dyDescent="0.2">
      <c r="C191" s="51"/>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48"/>
    </row>
    <row r="192" spans="3:81" s="50" customFormat="1" x14ac:dyDescent="0.2">
      <c r="C192" s="51"/>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48"/>
    </row>
    <row r="193" spans="3:81" s="50" customFormat="1" x14ac:dyDescent="0.2">
      <c r="C193" s="51"/>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48"/>
    </row>
    <row r="194" spans="3:81" s="50" customFormat="1" x14ac:dyDescent="0.2">
      <c r="C194" s="51"/>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48"/>
    </row>
    <row r="195" spans="3:81" s="50" customFormat="1" x14ac:dyDescent="0.2">
      <c r="C195" s="51"/>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48"/>
    </row>
    <row r="196" spans="3:81" s="50" customFormat="1" x14ac:dyDescent="0.2">
      <c r="C196" s="51"/>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48"/>
    </row>
    <row r="197" spans="3:81" s="50" customFormat="1" x14ac:dyDescent="0.2">
      <c r="C197" s="51"/>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48"/>
    </row>
    <row r="198" spans="3:81" s="50" customFormat="1" x14ac:dyDescent="0.2">
      <c r="C198" s="51"/>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48"/>
    </row>
    <row r="199" spans="3:81" s="50" customFormat="1" x14ac:dyDescent="0.2">
      <c r="C199" s="51"/>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48"/>
    </row>
    <row r="200" spans="3:81" s="50" customFormat="1" x14ac:dyDescent="0.2">
      <c r="C200" s="51"/>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48"/>
    </row>
    <row r="201" spans="3:81" s="50" customFormat="1" x14ac:dyDescent="0.2">
      <c r="C201" s="51"/>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48"/>
    </row>
    <row r="202" spans="3:81" s="50" customFormat="1" x14ac:dyDescent="0.2">
      <c r="C202" s="51"/>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48"/>
    </row>
    <row r="203" spans="3:81" s="50" customFormat="1" x14ac:dyDescent="0.2">
      <c r="C203" s="51"/>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48"/>
    </row>
    <row r="204" spans="3:81" s="50" customFormat="1" x14ac:dyDescent="0.2">
      <c r="C204" s="51"/>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48"/>
    </row>
    <row r="205" spans="3:81" s="50" customFormat="1" x14ac:dyDescent="0.2">
      <c r="C205" s="51"/>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48"/>
    </row>
    <row r="206" spans="3:81" s="50" customFormat="1" x14ac:dyDescent="0.2">
      <c r="C206" s="51"/>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48"/>
    </row>
    <row r="207" spans="3:81" s="50" customFormat="1" x14ac:dyDescent="0.2">
      <c r="C207" s="51"/>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48"/>
    </row>
    <row r="208" spans="3:81" s="50" customFormat="1" x14ac:dyDescent="0.2">
      <c r="C208" s="51"/>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48"/>
    </row>
    <row r="209" spans="3:81" s="50" customFormat="1" x14ac:dyDescent="0.2">
      <c r="C209" s="51"/>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48"/>
    </row>
    <row r="210" spans="3:81" s="50" customFormat="1" x14ac:dyDescent="0.2">
      <c r="C210" s="51"/>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48"/>
    </row>
    <row r="211" spans="3:81" s="50" customFormat="1" x14ac:dyDescent="0.2">
      <c r="C211" s="51"/>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48"/>
    </row>
    <row r="212" spans="3:81" s="50" customFormat="1" x14ac:dyDescent="0.2">
      <c r="C212" s="51"/>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48"/>
    </row>
    <row r="213" spans="3:81" s="50" customFormat="1" x14ac:dyDescent="0.2">
      <c r="C213" s="51"/>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48"/>
    </row>
    <row r="214" spans="3:81" s="50" customFormat="1" x14ac:dyDescent="0.2">
      <c r="C214" s="51"/>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48"/>
    </row>
    <row r="215" spans="3:81" s="50" customFormat="1" x14ac:dyDescent="0.2">
      <c r="C215" s="51"/>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48"/>
    </row>
    <row r="216" spans="3:81" s="50" customFormat="1" x14ac:dyDescent="0.2">
      <c r="C216" s="51"/>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48"/>
    </row>
    <row r="217" spans="3:81" s="50" customFormat="1" x14ac:dyDescent="0.2">
      <c r="C217" s="51"/>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48"/>
    </row>
    <row r="218" spans="3:81" s="50" customFormat="1" x14ac:dyDescent="0.2">
      <c r="C218" s="51"/>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48"/>
    </row>
    <row r="219" spans="3:81" s="50" customFormat="1" x14ac:dyDescent="0.2">
      <c r="C219" s="51"/>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48"/>
    </row>
    <row r="220" spans="3:81" s="50" customFormat="1" x14ac:dyDescent="0.2">
      <c r="C220" s="51"/>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48"/>
    </row>
    <row r="221" spans="3:81" s="50" customFormat="1" x14ac:dyDescent="0.2">
      <c r="C221" s="51"/>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48"/>
    </row>
    <row r="222" spans="3:81" s="50" customFormat="1" x14ac:dyDescent="0.2">
      <c r="C222" s="51"/>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48"/>
    </row>
    <row r="223" spans="3:81" s="50" customFormat="1" x14ac:dyDescent="0.2">
      <c r="C223" s="51"/>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48"/>
    </row>
    <row r="224" spans="3:81" s="50" customFormat="1" x14ac:dyDescent="0.2">
      <c r="C224" s="51"/>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48"/>
    </row>
    <row r="225" spans="3:81" s="50" customFormat="1" x14ac:dyDescent="0.2">
      <c r="C225" s="51"/>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48"/>
    </row>
    <row r="226" spans="3:81" s="50" customFormat="1" x14ac:dyDescent="0.2">
      <c r="C226" s="51"/>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48"/>
    </row>
    <row r="227" spans="3:81" s="50" customFormat="1" x14ac:dyDescent="0.2">
      <c r="C227" s="51"/>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48"/>
    </row>
    <row r="228" spans="3:81" s="50" customFormat="1" x14ac:dyDescent="0.2">
      <c r="C228" s="51"/>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48"/>
    </row>
    <row r="229" spans="3:81" s="50" customFormat="1" x14ac:dyDescent="0.2">
      <c r="C229" s="51"/>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48"/>
    </row>
    <row r="230" spans="3:81" s="50" customFormat="1" x14ac:dyDescent="0.2">
      <c r="C230" s="51"/>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48"/>
    </row>
    <row r="231" spans="3:81" s="50" customFormat="1" x14ac:dyDescent="0.2">
      <c r="C231" s="51"/>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48"/>
    </row>
    <row r="232" spans="3:81" s="50" customFormat="1" x14ac:dyDescent="0.2">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48"/>
    </row>
    <row r="233" spans="3:81" s="50" customFormat="1" x14ac:dyDescent="0.2">
      <c r="C233" s="51"/>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48"/>
    </row>
    <row r="234" spans="3:81" s="50" customFormat="1" x14ac:dyDescent="0.2">
      <c r="C234" s="51"/>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48"/>
    </row>
    <row r="235" spans="3:81" s="50" customFormat="1" x14ac:dyDescent="0.2">
      <c r="C235" s="51"/>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48"/>
    </row>
    <row r="236" spans="3:81" s="50" customFormat="1" x14ac:dyDescent="0.2">
      <c r="C236" s="51"/>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48"/>
    </row>
    <row r="237" spans="3:81" s="50" customFormat="1" x14ac:dyDescent="0.2">
      <c r="C237" s="51"/>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48"/>
    </row>
    <row r="238" spans="3:81" s="50" customFormat="1" x14ac:dyDescent="0.2">
      <c r="C238" s="51"/>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48"/>
    </row>
    <row r="239" spans="3:81" s="50" customFormat="1" x14ac:dyDescent="0.2">
      <c r="C239" s="51"/>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48"/>
    </row>
    <row r="240" spans="3:81" s="50" customFormat="1" x14ac:dyDescent="0.2">
      <c r="C240" s="51"/>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48"/>
    </row>
    <row r="241" spans="3:81" s="50" customFormat="1" x14ac:dyDescent="0.2">
      <c r="C241" s="51"/>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48"/>
    </row>
    <row r="242" spans="3:81" s="50" customFormat="1" x14ac:dyDescent="0.2">
      <c r="C242" s="51"/>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48"/>
    </row>
    <row r="243" spans="3:81" s="50" customFormat="1" x14ac:dyDescent="0.2">
      <c r="C243" s="51"/>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48"/>
    </row>
    <row r="244" spans="3:81" s="50" customFormat="1" x14ac:dyDescent="0.2">
      <c r="C244" s="51"/>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48"/>
    </row>
    <row r="245" spans="3:81" s="50" customFormat="1" x14ac:dyDescent="0.2">
      <c r="C245" s="51"/>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48"/>
    </row>
    <row r="246" spans="3:81" s="50" customFormat="1" x14ac:dyDescent="0.2">
      <c r="C246" s="51"/>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48"/>
    </row>
    <row r="247" spans="3:81" s="50" customFormat="1" x14ac:dyDescent="0.2">
      <c r="C247" s="51"/>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48"/>
    </row>
    <row r="248" spans="3:81" s="50" customFormat="1" x14ac:dyDescent="0.2">
      <c r="C248" s="51"/>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48"/>
    </row>
    <row r="249" spans="3:81" s="50" customFormat="1" x14ac:dyDescent="0.2">
      <c r="C249" s="51"/>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48"/>
    </row>
    <row r="250" spans="3:81" s="50" customFormat="1" x14ac:dyDescent="0.2">
      <c r="C250" s="51"/>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48"/>
    </row>
    <row r="251" spans="3:81" s="50" customFormat="1" x14ac:dyDescent="0.2">
      <c r="C251" s="51"/>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48"/>
    </row>
    <row r="252" spans="3:81" s="50" customFormat="1" x14ac:dyDescent="0.2">
      <c r="C252" s="51"/>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48"/>
    </row>
    <row r="253" spans="3:81" s="50" customFormat="1" x14ac:dyDescent="0.2">
      <c r="C253" s="51"/>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48"/>
    </row>
    <row r="254" spans="3:81" s="50" customFormat="1" x14ac:dyDescent="0.2">
      <c r="C254" s="51"/>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48"/>
    </row>
    <row r="255" spans="3:81" s="50" customFormat="1" x14ac:dyDescent="0.2">
      <c r="C255" s="51"/>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48"/>
    </row>
    <row r="256" spans="3:81" s="50" customFormat="1" x14ac:dyDescent="0.2">
      <c r="C256" s="51"/>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48"/>
    </row>
    <row r="257" spans="3:81" s="50" customFormat="1" x14ac:dyDescent="0.2">
      <c r="C257" s="51"/>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48"/>
    </row>
    <row r="258" spans="3:81" s="50" customFormat="1" x14ac:dyDescent="0.2">
      <c r="C258" s="51"/>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48"/>
    </row>
    <row r="259" spans="3:81" s="50" customFormat="1" x14ac:dyDescent="0.2">
      <c r="C259" s="51"/>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48"/>
    </row>
    <row r="260" spans="3:81" s="50" customFormat="1" x14ac:dyDescent="0.2">
      <c r="C260" s="51"/>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48"/>
    </row>
    <row r="261" spans="3:81" s="50" customFormat="1" x14ac:dyDescent="0.2">
      <c r="C261" s="51"/>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48"/>
    </row>
    <row r="262" spans="3:81" s="50" customFormat="1" x14ac:dyDescent="0.2">
      <c r="C262" s="51"/>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48"/>
    </row>
    <row r="263" spans="3:81" s="50" customFormat="1" x14ac:dyDescent="0.2">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48"/>
    </row>
    <row r="264" spans="3:81" s="50" customFormat="1" x14ac:dyDescent="0.2">
      <c r="C264" s="51"/>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48"/>
    </row>
    <row r="265" spans="3:81" s="50" customFormat="1" x14ac:dyDescent="0.2">
      <c r="C265" s="51"/>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48"/>
    </row>
    <row r="266" spans="3:81" s="50" customFormat="1" x14ac:dyDescent="0.2">
      <c r="C266" s="51"/>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48"/>
    </row>
    <row r="267" spans="3:81" s="50" customFormat="1" x14ac:dyDescent="0.2">
      <c r="C267" s="51"/>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48"/>
    </row>
    <row r="268" spans="3:81" s="50" customFormat="1" x14ac:dyDescent="0.2">
      <c r="C268" s="51"/>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48"/>
    </row>
    <row r="269" spans="3:81" s="50" customFormat="1" x14ac:dyDescent="0.2">
      <c r="C269" s="51"/>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48"/>
    </row>
    <row r="270" spans="3:81" s="50" customFormat="1" x14ac:dyDescent="0.2">
      <c r="C270" s="51"/>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48"/>
    </row>
    <row r="271" spans="3:81" s="50" customFormat="1" x14ac:dyDescent="0.2">
      <c r="C271" s="51"/>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48"/>
    </row>
    <row r="272" spans="3:81" s="50" customFormat="1" x14ac:dyDescent="0.2">
      <c r="C272" s="51"/>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48"/>
    </row>
    <row r="273" spans="3:81" s="50" customFormat="1" x14ac:dyDescent="0.2">
      <c r="C273" s="51"/>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48"/>
    </row>
    <row r="274" spans="3:81" s="50" customFormat="1" x14ac:dyDescent="0.2">
      <c r="C274" s="51"/>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48"/>
    </row>
    <row r="275" spans="3:81" s="50" customFormat="1" x14ac:dyDescent="0.2">
      <c r="C275" s="51"/>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48"/>
    </row>
    <row r="276" spans="3:81" s="50" customFormat="1" x14ac:dyDescent="0.2">
      <c r="C276" s="51"/>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48"/>
    </row>
    <row r="277" spans="3:81" s="50" customFormat="1" x14ac:dyDescent="0.2">
      <c r="C277" s="51"/>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48"/>
    </row>
    <row r="278" spans="3:81" s="50" customFormat="1" x14ac:dyDescent="0.2">
      <c r="C278" s="51"/>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48"/>
    </row>
    <row r="279" spans="3:81" s="50" customFormat="1" x14ac:dyDescent="0.2">
      <c r="C279" s="51"/>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48"/>
    </row>
    <row r="280" spans="3:81" s="50" customFormat="1" x14ac:dyDescent="0.2">
      <c r="C280" s="51"/>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48"/>
    </row>
    <row r="281" spans="3:81" s="50" customFormat="1" x14ac:dyDescent="0.2">
      <c r="C281" s="51"/>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48"/>
    </row>
    <row r="282" spans="3:81" s="50" customFormat="1" x14ac:dyDescent="0.2">
      <c r="C282" s="51"/>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48"/>
    </row>
    <row r="283" spans="3:81" s="50" customFormat="1" x14ac:dyDescent="0.2">
      <c r="C283" s="51"/>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48"/>
    </row>
    <row r="284" spans="3:81" s="50" customFormat="1" x14ac:dyDescent="0.2">
      <c r="C284" s="51"/>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48"/>
    </row>
    <row r="285" spans="3:81" s="50" customFormat="1" x14ac:dyDescent="0.2">
      <c r="C285" s="51"/>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48"/>
    </row>
    <row r="286" spans="3:81" s="50" customFormat="1" x14ac:dyDescent="0.2">
      <c r="C286" s="51"/>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48"/>
    </row>
    <row r="287" spans="3:81" s="50" customFormat="1" x14ac:dyDescent="0.2">
      <c r="C287" s="51"/>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48"/>
    </row>
    <row r="288" spans="3:81" s="50" customFormat="1" x14ac:dyDescent="0.2">
      <c r="C288" s="51"/>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48"/>
    </row>
    <row r="289" spans="3:81" s="50" customFormat="1" x14ac:dyDescent="0.2">
      <c r="C289" s="51"/>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48"/>
    </row>
    <row r="290" spans="3:81" s="50" customFormat="1" x14ac:dyDescent="0.2">
      <c r="C290" s="51"/>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48"/>
    </row>
    <row r="291" spans="3:81" s="50" customFormat="1" x14ac:dyDescent="0.2">
      <c r="C291" s="51"/>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48"/>
    </row>
    <row r="292" spans="3:81" s="50" customFormat="1" x14ac:dyDescent="0.2">
      <c r="C292" s="51"/>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48"/>
    </row>
    <row r="293" spans="3:81" s="50" customFormat="1" x14ac:dyDescent="0.2">
      <c r="C293" s="51"/>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48"/>
    </row>
    <row r="294" spans="3:81" s="50" customFormat="1" x14ac:dyDescent="0.2">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48"/>
    </row>
    <row r="295" spans="3:81" s="50" customFormat="1" x14ac:dyDescent="0.2">
      <c r="C295" s="51"/>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48"/>
    </row>
    <row r="296" spans="3:81" s="50" customFormat="1" x14ac:dyDescent="0.2">
      <c r="C296" s="51"/>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48"/>
    </row>
    <row r="297" spans="3:81" s="50" customFormat="1" x14ac:dyDescent="0.2">
      <c r="C297" s="51"/>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48"/>
    </row>
    <row r="298" spans="3:81" s="50" customFormat="1" x14ac:dyDescent="0.2">
      <c r="C298" s="51"/>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48"/>
    </row>
    <row r="299" spans="3:81" s="50" customFormat="1" x14ac:dyDescent="0.2">
      <c r="C299" s="51"/>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48"/>
    </row>
    <row r="300" spans="3:81" s="50" customFormat="1" x14ac:dyDescent="0.2">
      <c r="C300" s="51"/>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48"/>
    </row>
    <row r="301" spans="3:81" s="50" customFormat="1" x14ac:dyDescent="0.2">
      <c r="C301" s="51"/>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48"/>
    </row>
    <row r="302" spans="3:81" s="50" customFormat="1" x14ac:dyDescent="0.2">
      <c r="C302" s="51"/>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48"/>
    </row>
    <row r="303" spans="3:81" s="50" customFormat="1" x14ac:dyDescent="0.2">
      <c r="C303" s="51"/>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48"/>
    </row>
    <row r="304" spans="3:81" s="50" customFormat="1" x14ac:dyDescent="0.2">
      <c r="C304" s="51"/>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48"/>
    </row>
    <row r="305" spans="3:81" s="50" customFormat="1" x14ac:dyDescent="0.2">
      <c r="C305" s="51"/>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48"/>
    </row>
    <row r="306" spans="3:81" s="50" customFormat="1" x14ac:dyDescent="0.2">
      <c r="C306" s="51"/>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48"/>
    </row>
    <row r="307" spans="3:81" s="50" customFormat="1" x14ac:dyDescent="0.2">
      <c r="C307" s="51"/>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48"/>
    </row>
    <row r="308" spans="3:81" s="50" customFormat="1" x14ac:dyDescent="0.2">
      <c r="C308" s="51"/>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48"/>
    </row>
    <row r="309" spans="3:81" s="50" customFormat="1" x14ac:dyDescent="0.2">
      <c r="C309" s="51"/>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48"/>
    </row>
    <row r="310" spans="3:81" s="50" customFormat="1" x14ac:dyDescent="0.2">
      <c r="C310" s="51"/>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48"/>
    </row>
    <row r="311" spans="3:81" s="50" customFormat="1" x14ac:dyDescent="0.2">
      <c r="C311" s="51"/>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48"/>
    </row>
    <row r="312" spans="3:81" s="50" customFormat="1" x14ac:dyDescent="0.2">
      <c r="C312" s="51"/>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48"/>
    </row>
    <row r="313" spans="3:81" s="50" customFormat="1" x14ac:dyDescent="0.2">
      <c r="C313" s="51"/>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48"/>
    </row>
    <row r="314" spans="3:81" s="50" customFormat="1" x14ac:dyDescent="0.2">
      <c r="C314" s="51"/>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48"/>
    </row>
    <row r="315" spans="3:81" s="50" customFormat="1" x14ac:dyDescent="0.2">
      <c r="C315" s="51"/>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48"/>
    </row>
    <row r="316" spans="3:81" s="50" customFormat="1" x14ac:dyDescent="0.2">
      <c r="C316" s="51"/>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48"/>
    </row>
    <row r="317" spans="3:81" s="50" customFormat="1" x14ac:dyDescent="0.2">
      <c r="C317" s="51"/>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48"/>
    </row>
    <row r="318" spans="3:81" s="50" customFormat="1" x14ac:dyDescent="0.2">
      <c r="C318" s="51"/>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48"/>
    </row>
    <row r="319" spans="3:81" s="50" customFormat="1" x14ac:dyDescent="0.2">
      <c r="C319" s="51"/>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48"/>
    </row>
    <row r="320" spans="3:81" s="50" customFormat="1" x14ac:dyDescent="0.2">
      <c r="C320" s="51"/>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48"/>
    </row>
    <row r="321" spans="3:81" s="50" customFormat="1" x14ac:dyDescent="0.2">
      <c r="C321" s="51"/>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48"/>
    </row>
    <row r="322" spans="3:81" s="50" customFormat="1" x14ac:dyDescent="0.2">
      <c r="C322" s="51"/>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48"/>
    </row>
    <row r="323" spans="3:81" s="50" customFormat="1" x14ac:dyDescent="0.2">
      <c r="C323" s="51"/>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48"/>
    </row>
    <row r="324" spans="3:81" s="50" customFormat="1" x14ac:dyDescent="0.2">
      <c r="C324" s="51"/>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48"/>
    </row>
    <row r="325" spans="3:81" s="50" customFormat="1" x14ac:dyDescent="0.2">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48"/>
    </row>
    <row r="326" spans="3:81" s="50" customFormat="1" x14ac:dyDescent="0.2">
      <c r="C326" s="51"/>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48"/>
    </row>
    <row r="327" spans="3:81" s="50" customFormat="1" x14ac:dyDescent="0.2">
      <c r="C327" s="51"/>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48"/>
    </row>
    <row r="328" spans="3:81" s="50" customFormat="1" x14ac:dyDescent="0.2">
      <c r="C328" s="51"/>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48"/>
    </row>
    <row r="329" spans="3:81" s="50" customFormat="1" x14ac:dyDescent="0.2">
      <c r="C329" s="51"/>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48"/>
    </row>
    <row r="330" spans="3:81" s="50" customFormat="1" x14ac:dyDescent="0.2">
      <c r="C330" s="51"/>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48"/>
    </row>
    <row r="331" spans="3:81" s="50" customFormat="1" x14ac:dyDescent="0.2">
      <c r="C331" s="51"/>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48"/>
    </row>
    <row r="332" spans="3:81" s="50" customFormat="1" x14ac:dyDescent="0.2">
      <c r="C332" s="51"/>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48"/>
    </row>
    <row r="333" spans="3:81" s="50" customFormat="1" x14ac:dyDescent="0.2">
      <c r="C333" s="51"/>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48"/>
    </row>
    <row r="334" spans="3:81" s="50" customFormat="1" x14ac:dyDescent="0.2">
      <c r="C334" s="51"/>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48"/>
    </row>
    <row r="335" spans="3:81" s="50" customFormat="1" x14ac:dyDescent="0.2">
      <c r="C335" s="51"/>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48"/>
    </row>
    <row r="336" spans="3:81" s="50" customFormat="1" x14ac:dyDescent="0.2">
      <c r="C336" s="51"/>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48"/>
    </row>
    <row r="337" spans="3:81" s="50" customFormat="1" x14ac:dyDescent="0.2">
      <c r="C337" s="51"/>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48"/>
    </row>
    <row r="338" spans="3:81" s="50" customFormat="1" x14ac:dyDescent="0.2">
      <c r="C338" s="51"/>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48"/>
    </row>
    <row r="339" spans="3:81" s="50" customFormat="1" x14ac:dyDescent="0.2">
      <c r="C339" s="51"/>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48"/>
    </row>
    <row r="340" spans="3:81" s="50" customFormat="1" x14ac:dyDescent="0.2">
      <c r="C340" s="51"/>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48"/>
    </row>
    <row r="341" spans="3:81" s="50" customFormat="1" x14ac:dyDescent="0.2">
      <c r="C341" s="51"/>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48"/>
    </row>
    <row r="342" spans="3:81" s="50" customFormat="1" x14ac:dyDescent="0.2">
      <c r="C342" s="51"/>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48"/>
    </row>
    <row r="343" spans="3:81" s="50" customFormat="1" x14ac:dyDescent="0.2">
      <c r="C343" s="51"/>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48"/>
    </row>
    <row r="344" spans="3:81" s="50" customFormat="1" x14ac:dyDescent="0.2">
      <c r="C344" s="51"/>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48"/>
    </row>
    <row r="345" spans="3:81" s="50" customFormat="1" x14ac:dyDescent="0.2">
      <c r="C345" s="51"/>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48"/>
    </row>
    <row r="346" spans="3:81" s="50" customFormat="1" x14ac:dyDescent="0.2">
      <c r="C346" s="51"/>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48"/>
    </row>
    <row r="347" spans="3:81" s="50" customFormat="1" x14ac:dyDescent="0.2">
      <c r="C347" s="51"/>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48"/>
    </row>
    <row r="348" spans="3:81" s="50" customFormat="1" x14ac:dyDescent="0.2">
      <c r="C348" s="51"/>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48"/>
    </row>
    <row r="349" spans="3:81" s="50" customFormat="1" x14ac:dyDescent="0.2">
      <c r="C349" s="51"/>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48"/>
    </row>
    <row r="350" spans="3:81" s="50" customFormat="1" x14ac:dyDescent="0.2">
      <c r="C350" s="51"/>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48"/>
    </row>
    <row r="351" spans="3:81" s="50" customFormat="1" x14ac:dyDescent="0.2">
      <c r="C351" s="51"/>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48"/>
    </row>
    <row r="352" spans="3:81" s="50" customFormat="1" x14ac:dyDescent="0.2">
      <c r="C352" s="51"/>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48"/>
    </row>
    <row r="353" spans="3:81" s="50" customFormat="1" x14ac:dyDescent="0.2">
      <c r="C353" s="51"/>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48"/>
    </row>
    <row r="354" spans="3:81" s="50" customFormat="1" x14ac:dyDescent="0.2">
      <c r="C354" s="51"/>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48"/>
    </row>
    <row r="355" spans="3:81" s="50" customFormat="1" x14ac:dyDescent="0.2">
      <c r="C355" s="51"/>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48"/>
    </row>
    <row r="356" spans="3:81" s="50" customFormat="1" x14ac:dyDescent="0.2">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48"/>
    </row>
    <row r="357" spans="3:81" s="50" customFormat="1" x14ac:dyDescent="0.2">
      <c r="C357" s="51"/>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48"/>
    </row>
    <row r="358" spans="3:81" s="50" customFormat="1" x14ac:dyDescent="0.2">
      <c r="C358" s="51"/>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48"/>
    </row>
    <row r="359" spans="3:81" s="50" customFormat="1" x14ac:dyDescent="0.2">
      <c r="C359" s="51"/>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48"/>
    </row>
    <row r="360" spans="3:81" s="50" customFormat="1" x14ac:dyDescent="0.2">
      <c r="C360" s="51"/>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48"/>
    </row>
    <row r="361" spans="3:81" s="50" customFormat="1" x14ac:dyDescent="0.2">
      <c r="C361" s="51"/>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48"/>
    </row>
    <row r="362" spans="3:81" s="50" customFormat="1" x14ac:dyDescent="0.2">
      <c r="C362" s="51"/>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48"/>
    </row>
    <row r="363" spans="3:81" s="50" customFormat="1" x14ac:dyDescent="0.2">
      <c r="C363" s="51"/>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48"/>
    </row>
    <row r="364" spans="3:81" s="50" customFormat="1" x14ac:dyDescent="0.2">
      <c r="C364" s="51"/>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48"/>
    </row>
    <row r="365" spans="3:81" s="50" customFormat="1" x14ac:dyDescent="0.2">
      <c r="C365" s="51"/>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48"/>
    </row>
    <row r="366" spans="3:81" s="50" customFormat="1" x14ac:dyDescent="0.2">
      <c r="C366" s="51"/>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48"/>
    </row>
    <row r="367" spans="3:81" s="50" customFormat="1" x14ac:dyDescent="0.2">
      <c r="C367" s="51"/>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48"/>
    </row>
    <row r="368" spans="3:81" s="50" customFormat="1" x14ac:dyDescent="0.2">
      <c r="C368" s="51"/>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48"/>
    </row>
    <row r="369" spans="3:81" s="50" customFormat="1" x14ac:dyDescent="0.2">
      <c r="C369" s="51"/>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48"/>
    </row>
    <row r="370" spans="3:81" s="50" customFormat="1" x14ac:dyDescent="0.2">
      <c r="C370" s="51"/>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48"/>
    </row>
    <row r="371" spans="3:81" s="50" customFormat="1" x14ac:dyDescent="0.2">
      <c r="C371" s="51"/>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48"/>
    </row>
    <row r="372" spans="3:81" s="50" customFormat="1" x14ac:dyDescent="0.2">
      <c r="C372" s="51"/>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48"/>
    </row>
    <row r="373" spans="3:81" s="50" customFormat="1" x14ac:dyDescent="0.2">
      <c r="C373" s="51"/>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48"/>
    </row>
    <row r="374" spans="3:81" s="50" customFormat="1" x14ac:dyDescent="0.2">
      <c r="C374" s="51"/>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48"/>
    </row>
    <row r="375" spans="3:81" s="50" customFormat="1" x14ac:dyDescent="0.2">
      <c r="C375" s="51"/>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48"/>
    </row>
    <row r="376" spans="3:81" s="50" customFormat="1" x14ac:dyDescent="0.2">
      <c r="C376" s="51"/>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48"/>
    </row>
    <row r="377" spans="3:81" s="50" customFormat="1" x14ac:dyDescent="0.2">
      <c r="C377" s="51"/>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48"/>
    </row>
    <row r="378" spans="3:81" s="50" customFormat="1" x14ac:dyDescent="0.2">
      <c r="C378" s="51"/>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48"/>
    </row>
    <row r="379" spans="3:81" s="50" customFormat="1" x14ac:dyDescent="0.2">
      <c r="C379" s="51"/>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48"/>
    </row>
    <row r="380" spans="3:81" s="50" customFormat="1" x14ac:dyDescent="0.2">
      <c r="C380" s="51"/>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48"/>
    </row>
    <row r="381" spans="3:81" s="50" customFormat="1" x14ac:dyDescent="0.2">
      <c r="C381" s="51"/>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48"/>
    </row>
    <row r="382" spans="3:81" s="50" customFormat="1" x14ac:dyDescent="0.2">
      <c r="C382" s="51"/>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48"/>
    </row>
    <row r="383" spans="3:81" s="50" customFormat="1" x14ac:dyDescent="0.2">
      <c r="C383" s="51"/>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48"/>
    </row>
    <row r="384" spans="3:81" s="50" customFormat="1" x14ac:dyDescent="0.2">
      <c r="C384" s="51"/>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48"/>
    </row>
    <row r="385" spans="3:81" s="50" customFormat="1" x14ac:dyDescent="0.2">
      <c r="C385" s="51"/>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48"/>
    </row>
    <row r="386" spans="3:81" s="50" customFormat="1" x14ac:dyDescent="0.2">
      <c r="C386" s="51"/>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48"/>
    </row>
    <row r="387" spans="3:81" s="50" customFormat="1" x14ac:dyDescent="0.2">
      <c r="C387" s="51"/>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48"/>
    </row>
    <row r="388" spans="3:81" s="50" customFormat="1" x14ac:dyDescent="0.2">
      <c r="C388" s="51"/>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48"/>
    </row>
    <row r="389" spans="3:81" s="50" customFormat="1" x14ac:dyDescent="0.2">
      <c r="C389" s="51"/>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48"/>
    </row>
    <row r="390" spans="3:81" s="50" customFormat="1" x14ac:dyDescent="0.2">
      <c r="C390" s="51"/>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48"/>
    </row>
    <row r="391" spans="3:81" s="50" customFormat="1" x14ac:dyDescent="0.2">
      <c r="C391" s="51"/>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48"/>
    </row>
    <row r="392" spans="3:81" s="50" customFormat="1" x14ac:dyDescent="0.2">
      <c r="C392" s="51"/>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48"/>
    </row>
    <row r="393" spans="3:81" s="50" customFormat="1" x14ac:dyDescent="0.2">
      <c r="C393" s="51"/>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48"/>
    </row>
    <row r="394" spans="3:81" s="50" customFormat="1" x14ac:dyDescent="0.2">
      <c r="C394" s="51"/>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48"/>
    </row>
    <row r="395" spans="3:81" s="50" customFormat="1" x14ac:dyDescent="0.2">
      <c r="C395" s="51"/>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48"/>
    </row>
    <row r="396" spans="3:81" s="50" customFormat="1" x14ac:dyDescent="0.2">
      <c r="C396" s="51"/>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48"/>
    </row>
    <row r="397" spans="3:81" s="50" customFormat="1" x14ac:dyDescent="0.2">
      <c r="C397" s="51"/>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48"/>
    </row>
    <row r="398" spans="3:81" s="50" customFormat="1" x14ac:dyDescent="0.2">
      <c r="C398" s="51"/>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48"/>
    </row>
    <row r="399" spans="3:81" s="50" customFormat="1" x14ac:dyDescent="0.2">
      <c r="C399" s="51"/>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48"/>
    </row>
    <row r="400" spans="3:81" s="50" customFormat="1" x14ac:dyDescent="0.2">
      <c r="C400" s="51"/>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48"/>
    </row>
    <row r="401" spans="3:81" s="50" customFormat="1" x14ac:dyDescent="0.2">
      <c r="C401" s="51"/>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48"/>
    </row>
    <row r="402" spans="3:81" s="50" customFormat="1" x14ac:dyDescent="0.2">
      <c r="C402" s="51"/>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48"/>
    </row>
    <row r="403" spans="3:81" s="50" customFormat="1" x14ac:dyDescent="0.2">
      <c r="C403" s="51"/>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48"/>
    </row>
    <row r="404" spans="3:81" s="50" customFormat="1" x14ac:dyDescent="0.2">
      <c r="C404" s="51"/>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48"/>
    </row>
    <row r="405" spans="3:81" s="50" customFormat="1" x14ac:dyDescent="0.2">
      <c r="C405" s="51"/>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48"/>
    </row>
    <row r="406" spans="3:81" s="50" customFormat="1" x14ac:dyDescent="0.2">
      <c r="C406" s="51"/>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48"/>
    </row>
    <row r="407" spans="3:81" s="50" customFormat="1" x14ac:dyDescent="0.2">
      <c r="C407" s="51"/>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48"/>
    </row>
    <row r="408" spans="3:81" s="50" customFormat="1" x14ac:dyDescent="0.2">
      <c r="C408" s="51"/>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48"/>
    </row>
    <row r="409" spans="3:81" s="50" customFormat="1" x14ac:dyDescent="0.2">
      <c r="C409" s="51"/>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48"/>
    </row>
    <row r="410" spans="3:81" s="50" customFormat="1" x14ac:dyDescent="0.2">
      <c r="C410" s="51"/>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48"/>
    </row>
    <row r="411" spans="3:81" s="50" customFormat="1" x14ac:dyDescent="0.2">
      <c r="C411" s="51"/>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48"/>
    </row>
    <row r="412" spans="3:81" s="50" customFormat="1" x14ac:dyDescent="0.2">
      <c r="C412" s="51"/>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48"/>
    </row>
    <row r="413" spans="3:81" s="50" customFormat="1" x14ac:dyDescent="0.2">
      <c r="C413" s="51"/>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48"/>
    </row>
    <row r="414" spans="3:81" s="50" customFormat="1" x14ac:dyDescent="0.2">
      <c r="C414" s="51"/>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48"/>
    </row>
    <row r="415" spans="3:81" s="50" customFormat="1" x14ac:dyDescent="0.2">
      <c r="C415" s="51"/>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48"/>
    </row>
    <row r="416" spans="3:81" s="50" customFormat="1" x14ac:dyDescent="0.2">
      <c r="C416" s="51"/>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48"/>
    </row>
    <row r="417" spans="3:81" s="50" customFormat="1" x14ac:dyDescent="0.2">
      <c r="C417" s="51"/>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48"/>
    </row>
    <row r="418" spans="3:81" s="50" customFormat="1" x14ac:dyDescent="0.2">
      <c r="C418" s="51"/>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48"/>
    </row>
    <row r="419" spans="3:81" s="50" customFormat="1" x14ac:dyDescent="0.2">
      <c r="C419" s="51"/>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48"/>
    </row>
    <row r="420" spans="3:81" s="50" customFormat="1" x14ac:dyDescent="0.2">
      <c r="C420" s="51"/>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48"/>
    </row>
    <row r="421" spans="3:81" s="50" customFormat="1" x14ac:dyDescent="0.2">
      <c r="C421" s="51"/>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48"/>
    </row>
    <row r="422" spans="3:81" s="50" customFormat="1" x14ac:dyDescent="0.2">
      <c r="C422" s="51"/>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48"/>
    </row>
    <row r="423" spans="3:81" s="50" customFormat="1" x14ac:dyDescent="0.2">
      <c r="C423" s="51"/>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48"/>
    </row>
    <row r="424" spans="3:81" s="50" customFormat="1" x14ac:dyDescent="0.2">
      <c r="C424" s="51"/>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48"/>
    </row>
    <row r="425" spans="3:81" s="50" customFormat="1" x14ac:dyDescent="0.2">
      <c r="C425" s="51"/>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48"/>
    </row>
    <row r="426" spans="3:81" s="50" customFormat="1" x14ac:dyDescent="0.2">
      <c r="C426" s="51"/>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48"/>
    </row>
    <row r="427" spans="3:81" s="50" customFormat="1" x14ac:dyDescent="0.2">
      <c r="C427" s="51"/>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48"/>
    </row>
    <row r="428" spans="3:81" s="50" customFormat="1" x14ac:dyDescent="0.2">
      <c r="C428" s="51"/>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48"/>
    </row>
    <row r="429" spans="3:81" s="50" customFormat="1" x14ac:dyDescent="0.2">
      <c r="C429" s="51"/>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48"/>
    </row>
    <row r="430" spans="3:81" s="50" customFormat="1" x14ac:dyDescent="0.2">
      <c r="C430" s="51"/>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48"/>
    </row>
    <row r="431" spans="3:81" s="50" customFormat="1" x14ac:dyDescent="0.2">
      <c r="C431" s="51"/>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48"/>
    </row>
    <row r="432" spans="3:81" s="50" customFormat="1" x14ac:dyDescent="0.2">
      <c r="C432" s="51"/>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48"/>
    </row>
    <row r="433" spans="3:81" s="50" customFormat="1" x14ac:dyDescent="0.2">
      <c r="C433" s="51"/>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48"/>
    </row>
    <row r="434" spans="3:81" s="50" customFormat="1" x14ac:dyDescent="0.2">
      <c r="C434" s="51"/>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48"/>
    </row>
    <row r="435" spans="3:81" s="50" customFormat="1" x14ac:dyDescent="0.2">
      <c r="C435" s="51"/>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48"/>
    </row>
    <row r="436" spans="3:81" s="50" customFormat="1" x14ac:dyDescent="0.2">
      <c r="C436" s="51"/>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48"/>
    </row>
    <row r="437" spans="3:81" s="50" customFormat="1" x14ac:dyDescent="0.2">
      <c r="C437" s="51"/>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48"/>
    </row>
    <row r="438" spans="3:81" s="50" customFormat="1" x14ac:dyDescent="0.2">
      <c r="C438" s="51"/>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48"/>
    </row>
    <row r="439" spans="3:81" s="50" customFormat="1" x14ac:dyDescent="0.2">
      <c r="C439" s="51"/>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48"/>
    </row>
    <row r="440" spans="3:81" s="50" customFormat="1" x14ac:dyDescent="0.2">
      <c r="C440" s="51"/>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48"/>
    </row>
    <row r="441" spans="3:81" s="50" customFormat="1" x14ac:dyDescent="0.2">
      <c r="C441" s="51"/>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48"/>
    </row>
    <row r="442" spans="3:81" s="50" customFormat="1" x14ac:dyDescent="0.2">
      <c r="C442" s="51"/>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48"/>
    </row>
    <row r="443" spans="3:81" s="50" customFormat="1" x14ac:dyDescent="0.2">
      <c r="C443" s="51"/>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48"/>
    </row>
    <row r="444" spans="3:81" s="50" customFormat="1" x14ac:dyDescent="0.2">
      <c r="C444" s="51"/>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48"/>
    </row>
    <row r="445" spans="3:81" s="50" customFormat="1" x14ac:dyDescent="0.2">
      <c r="C445" s="51"/>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48"/>
    </row>
    <row r="446" spans="3:81" s="50" customFormat="1" x14ac:dyDescent="0.2">
      <c r="C446" s="51"/>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48"/>
    </row>
    <row r="447" spans="3:81" s="50" customFormat="1" x14ac:dyDescent="0.2">
      <c r="C447" s="51"/>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48"/>
    </row>
    <row r="448" spans="3:81" s="50" customFormat="1" x14ac:dyDescent="0.2">
      <c r="C448" s="51"/>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48"/>
    </row>
    <row r="449" spans="3:81" s="50" customFormat="1" x14ac:dyDescent="0.2">
      <c r="C449" s="51"/>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48"/>
    </row>
    <row r="450" spans="3:81" s="50" customFormat="1" x14ac:dyDescent="0.2">
      <c r="C450" s="51"/>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48"/>
    </row>
    <row r="451" spans="3:81" s="50" customFormat="1" x14ac:dyDescent="0.2">
      <c r="C451" s="51"/>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48"/>
    </row>
    <row r="452" spans="3:81" s="50" customFormat="1" x14ac:dyDescent="0.2">
      <c r="C452" s="51"/>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48"/>
    </row>
    <row r="453" spans="3:81" s="50" customFormat="1" x14ac:dyDescent="0.2">
      <c r="C453" s="51"/>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48"/>
    </row>
    <row r="454" spans="3:81" s="50" customFormat="1" x14ac:dyDescent="0.2">
      <c r="C454" s="51"/>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48"/>
    </row>
    <row r="455" spans="3:81" s="50" customFormat="1" x14ac:dyDescent="0.2">
      <c r="C455" s="51"/>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48"/>
    </row>
    <row r="456" spans="3:81" s="50" customFormat="1" x14ac:dyDescent="0.2">
      <c r="C456" s="51"/>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48"/>
    </row>
    <row r="457" spans="3:81" s="50" customFormat="1" x14ac:dyDescent="0.2">
      <c r="C457" s="51"/>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48"/>
    </row>
    <row r="458" spans="3:81" s="50" customFormat="1" x14ac:dyDescent="0.2">
      <c r="C458" s="51"/>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48"/>
    </row>
    <row r="459" spans="3:81" s="50" customFormat="1" x14ac:dyDescent="0.2">
      <c r="C459" s="51"/>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48"/>
    </row>
    <row r="460" spans="3:81" s="50" customFormat="1" x14ac:dyDescent="0.2">
      <c r="C460" s="51"/>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48"/>
    </row>
    <row r="461" spans="3:81" s="50" customFormat="1" x14ac:dyDescent="0.2">
      <c r="C461" s="51"/>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48"/>
    </row>
    <row r="462" spans="3:81" s="50" customFormat="1" x14ac:dyDescent="0.2">
      <c r="C462" s="51"/>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48"/>
    </row>
    <row r="463" spans="3:81" s="50" customFormat="1" x14ac:dyDescent="0.2">
      <c r="C463" s="51"/>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48"/>
    </row>
    <row r="464" spans="3:81" s="50" customFormat="1" x14ac:dyDescent="0.2">
      <c r="C464" s="51"/>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48"/>
    </row>
    <row r="465" spans="3:81" s="50" customFormat="1" x14ac:dyDescent="0.2">
      <c r="C465" s="51"/>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48"/>
    </row>
    <row r="466" spans="3:81" s="50" customFormat="1" x14ac:dyDescent="0.2">
      <c r="C466" s="51"/>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48"/>
    </row>
    <row r="467" spans="3:81" s="50" customFormat="1" x14ac:dyDescent="0.2">
      <c r="C467" s="51"/>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48"/>
    </row>
    <row r="468" spans="3:81" s="50" customFormat="1" x14ac:dyDescent="0.2">
      <c r="C468" s="51"/>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48"/>
    </row>
    <row r="469" spans="3:81" s="50" customFormat="1" x14ac:dyDescent="0.2">
      <c r="C469" s="51"/>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48"/>
    </row>
    <row r="470" spans="3:81" s="50" customFormat="1" x14ac:dyDescent="0.2">
      <c r="C470" s="51"/>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48"/>
    </row>
    <row r="471" spans="3:81" s="50" customFormat="1" x14ac:dyDescent="0.2">
      <c r="C471" s="51"/>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48"/>
    </row>
    <row r="472" spans="3:81" s="50" customFormat="1" x14ac:dyDescent="0.2">
      <c r="C472" s="51"/>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48"/>
    </row>
    <row r="473" spans="3:81" s="50" customFormat="1" x14ac:dyDescent="0.2">
      <c r="C473" s="51"/>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48"/>
    </row>
    <row r="474" spans="3:81" s="50" customFormat="1" x14ac:dyDescent="0.2">
      <c r="C474" s="51"/>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48"/>
    </row>
    <row r="475" spans="3:81" s="50" customFormat="1" x14ac:dyDescent="0.2">
      <c r="C475" s="51"/>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48"/>
    </row>
    <row r="476" spans="3:81" s="50" customFormat="1" x14ac:dyDescent="0.2">
      <c r="C476" s="51"/>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48"/>
    </row>
    <row r="477" spans="3:81" s="50" customFormat="1" x14ac:dyDescent="0.2">
      <c r="C477" s="51"/>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48"/>
    </row>
    <row r="478" spans="3:81" s="50" customFormat="1" x14ac:dyDescent="0.2">
      <c r="C478" s="51"/>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48"/>
    </row>
    <row r="479" spans="3:81" s="50" customFormat="1" x14ac:dyDescent="0.2">
      <c r="C479" s="51"/>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48"/>
    </row>
    <row r="480" spans="3:81" s="50" customFormat="1" x14ac:dyDescent="0.2">
      <c r="C480" s="51"/>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48"/>
    </row>
    <row r="481" spans="3:81" s="50" customFormat="1" x14ac:dyDescent="0.2">
      <c r="C481" s="51"/>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48"/>
    </row>
    <row r="482" spans="3:81" s="50" customFormat="1" x14ac:dyDescent="0.2">
      <c r="C482" s="51"/>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48"/>
    </row>
    <row r="483" spans="3:81" s="50" customFormat="1" x14ac:dyDescent="0.2">
      <c r="C483" s="51"/>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48"/>
    </row>
    <row r="484" spans="3:81" s="50" customFormat="1" x14ac:dyDescent="0.2">
      <c r="C484" s="51"/>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48"/>
    </row>
    <row r="485" spans="3:81" s="50" customFormat="1" x14ac:dyDescent="0.2">
      <c r="C485" s="51"/>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48"/>
    </row>
    <row r="486" spans="3:81" s="50" customFormat="1" x14ac:dyDescent="0.2">
      <c r="C486" s="51"/>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48"/>
    </row>
    <row r="487" spans="3:81" s="50" customFormat="1" x14ac:dyDescent="0.2">
      <c r="C487" s="51"/>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48"/>
    </row>
    <row r="488" spans="3:81" s="50" customFormat="1" x14ac:dyDescent="0.2">
      <c r="C488" s="51"/>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48"/>
    </row>
    <row r="489" spans="3:81" s="50" customFormat="1" x14ac:dyDescent="0.2">
      <c r="C489" s="51"/>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48"/>
    </row>
    <row r="490" spans="3:81" s="50" customFormat="1" x14ac:dyDescent="0.2">
      <c r="C490" s="51"/>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48"/>
    </row>
    <row r="491" spans="3:81" s="50" customFormat="1" x14ac:dyDescent="0.2">
      <c r="C491" s="51"/>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48"/>
    </row>
    <row r="492" spans="3:81" s="50" customFormat="1" x14ac:dyDescent="0.2">
      <c r="C492" s="51"/>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48"/>
    </row>
    <row r="493" spans="3:81" s="50" customFormat="1" x14ac:dyDescent="0.2">
      <c r="C493" s="51"/>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48"/>
    </row>
    <row r="494" spans="3:81" s="50" customFormat="1" x14ac:dyDescent="0.2">
      <c r="C494" s="51"/>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48"/>
    </row>
    <row r="495" spans="3:81" s="50" customFormat="1" x14ac:dyDescent="0.2">
      <c r="C495" s="51"/>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48"/>
    </row>
    <row r="496" spans="3:81" s="50" customFormat="1" x14ac:dyDescent="0.2">
      <c r="C496" s="51"/>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48"/>
    </row>
    <row r="497" spans="3:81" s="50" customFormat="1" x14ac:dyDescent="0.2">
      <c r="C497" s="51"/>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48"/>
    </row>
    <row r="498" spans="3:81" s="50" customFormat="1" x14ac:dyDescent="0.2">
      <c r="C498" s="51"/>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48"/>
    </row>
    <row r="499" spans="3:81" s="50" customFormat="1" x14ac:dyDescent="0.2">
      <c r="C499" s="51"/>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48"/>
    </row>
    <row r="500" spans="3:81" s="50" customFormat="1" x14ac:dyDescent="0.2">
      <c r="C500" s="51"/>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48"/>
    </row>
    <row r="501" spans="3:81" s="50" customFormat="1" x14ac:dyDescent="0.2">
      <c r="C501" s="51"/>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48"/>
    </row>
    <row r="502" spans="3:81" s="50" customFormat="1" x14ac:dyDescent="0.2">
      <c r="C502" s="51"/>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48"/>
    </row>
    <row r="503" spans="3:81" s="50" customFormat="1" x14ac:dyDescent="0.2">
      <c r="C503" s="51"/>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48"/>
    </row>
    <row r="504" spans="3:81" s="50" customFormat="1" x14ac:dyDescent="0.2">
      <c r="C504" s="51"/>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48"/>
    </row>
    <row r="505" spans="3:81" s="50" customFormat="1" x14ac:dyDescent="0.2">
      <c r="C505" s="51"/>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48"/>
    </row>
    <row r="506" spans="3:81" s="50" customFormat="1" x14ac:dyDescent="0.2">
      <c r="C506" s="51"/>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48"/>
    </row>
    <row r="507" spans="3:81" s="50" customFormat="1" x14ac:dyDescent="0.2">
      <c r="C507" s="51"/>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48"/>
    </row>
    <row r="508" spans="3:81" s="50" customFormat="1" x14ac:dyDescent="0.2">
      <c r="C508" s="51"/>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48"/>
    </row>
    <row r="509" spans="3:81" s="50" customFormat="1" x14ac:dyDescent="0.2">
      <c r="C509" s="51"/>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48"/>
    </row>
    <row r="510" spans="3:81" s="50" customFormat="1" x14ac:dyDescent="0.2">
      <c r="C510" s="51"/>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48"/>
    </row>
    <row r="511" spans="3:81" s="50" customFormat="1" x14ac:dyDescent="0.2">
      <c r="C511" s="51"/>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48"/>
    </row>
    <row r="512" spans="3:81" s="50" customFormat="1" x14ac:dyDescent="0.2">
      <c r="C512" s="51"/>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48"/>
    </row>
    <row r="513" spans="3:81" s="50" customFormat="1" x14ac:dyDescent="0.2">
      <c r="C513" s="51"/>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48"/>
    </row>
    <row r="514" spans="3:81" s="50" customFormat="1" x14ac:dyDescent="0.2">
      <c r="C514" s="51"/>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48"/>
    </row>
    <row r="515" spans="3:81" s="50" customFormat="1" x14ac:dyDescent="0.2">
      <c r="C515" s="51"/>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48"/>
    </row>
    <row r="516" spans="3:81" s="50" customFormat="1" x14ac:dyDescent="0.2">
      <c r="C516" s="51"/>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48"/>
    </row>
    <row r="517" spans="3:81" s="50" customFormat="1" x14ac:dyDescent="0.2">
      <c r="C517" s="51"/>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48"/>
    </row>
    <row r="518" spans="3:81" s="50" customFormat="1" x14ac:dyDescent="0.2">
      <c r="C518" s="51"/>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48"/>
    </row>
    <row r="519" spans="3:81" s="50" customFormat="1" x14ac:dyDescent="0.2">
      <c r="C519" s="51"/>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48"/>
    </row>
    <row r="520" spans="3:81" s="50" customFormat="1" x14ac:dyDescent="0.2">
      <c r="C520" s="51"/>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48"/>
    </row>
    <row r="521" spans="3:81" s="50" customFormat="1" x14ac:dyDescent="0.2">
      <c r="C521" s="51"/>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48"/>
    </row>
    <row r="522" spans="3:81" s="50" customFormat="1" x14ac:dyDescent="0.2">
      <c r="C522" s="51"/>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48"/>
    </row>
    <row r="523" spans="3:81" s="50" customFormat="1" x14ac:dyDescent="0.2">
      <c r="C523" s="51"/>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48"/>
    </row>
    <row r="524" spans="3:81" s="50" customFormat="1" x14ac:dyDescent="0.2">
      <c r="C524" s="51"/>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48"/>
    </row>
    <row r="525" spans="3:81" s="50" customFormat="1" x14ac:dyDescent="0.2">
      <c r="C525" s="51"/>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48"/>
    </row>
    <row r="526" spans="3:81" s="50" customFormat="1" x14ac:dyDescent="0.2">
      <c r="C526" s="51"/>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48"/>
    </row>
    <row r="527" spans="3:81" s="50" customFormat="1" x14ac:dyDescent="0.2">
      <c r="C527" s="51"/>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48"/>
    </row>
    <row r="528" spans="3:81" s="50" customFormat="1" x14ac:dyDescent="0.2">
      <c r="C528" s="51"/>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48"/>
    </row>
    <row r="529" spans="3:81" s="50" customFormat="1" x14ac:dyDescent="0.2">
      <c r="C529" s="51"/>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48"/>
    </row>
    <row r="530" spans="3:81" s="50" customFormat="1" x14ac:dyDescent="0.2">
      <c r="C530" s="51"/>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48"/>
    </row>
    <row r="531" spans="3:81" s="50" customFormat="1" x14ac:dyDescent="0.2">
      <c r="C531" s="51"/>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48"/>
    </row>
    <row r="532" spans="3:81" s="50" customFormat="1" x14ac:dyDescent="0.2">
      <c r="C532" s="51"/>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48"/>
    </row>
    <row r="533" spans="3:81" s="50" customFormat="1" x14ac:dyDescent="0.2">
      <c r="C533" s="51"/>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48"/>
    </row>
    <row r="534" spans="3:81" s="50" customFormat="1" x14ac:dyDescent="0.2">
      <c r="C534" s="51"/>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48"/>
    </row>
    <row r="535" spans="3:81" s="50" customFormat="1" x14ac:dyDescent="0.2">
      <c r="C535" s="51"/>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48"/>
    </row>
    <row r="536" spans="3:81" s="50" customFormat="1" x14ac:dyDescent="0.2">
      <c r="C536" s="51"/>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48"/>
    </row>
    <row r="537" spans="3:81" s="50" customFormat="1" x14ac:dyDescent="0.2">
      <c r="C537" s="51"/>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48"/>
    </row>
    <row r="538" spans="3:81" s="50" customFormat="1" x14ac:dyDescent="0.2">
      <c r="C538" s="51"/>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48"/>
    </row>
    <row r="539" spans="3:81" s="50" customFormat="1" x14ac:dyDescent="0.2">
      <c r="C539" s="51"/>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48"/>
    </row>
    <row r="540" spans="3:81" s="50" customFormat="1" x14ac:dyDescent="0.2">
      <c r="C540" s="51"/>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48"/>
    </row>
    <row r="541" spans="3:81" s="50" customFormat="1" x14ac:dyDescent="0.2">
      <c r="C541" s="51"/>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48"/>
    </row>
    <row r="542" spans="3:81" s="50" customFormat="1" x14ac:dyDescent="0.2">
      <c r="C542" s="51"/>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48"/>
    </row>
    <row r="543" spans="3:81" s="50" customFormat="1" x14ac:dyDescent="0.2">
      <c r="C543" s="51"/>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48"/>
    </row>
    <row r="544" spans="3:81" s="50" customFormat="1" x14ac:dyDescent="0.2">
      <c r="C544" s="51"/>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48"/>
    </row>
    <row r="545" spans="3:81" s="50" customFormat="1" x14ac:dyDescent="0.2">
      <c r="C545" s="51"/>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48"/>
    </row>
    <row r="546" spans="3:81" s="50" customFormat="1" x14ac:dyDescent="0.2">
      <c r="C546" s="51"/>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48"/>
    </row>
    <row r="547" spans="3:81" s="50" customFormat="1" x14ac:dyDescent="0.2">
      <c r="C547" s="51"/>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48"/>
    </row>
    <row r="548" spans="3:81" s="50" customFormat="1" x14ac:dyDescent="0.2">
      <c r="C548" s="51"/>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48"/>
    </row>
    <row r="549" spans="3:81" s="50" customFormat="1" x14ac:dyDescent="0.2">
      <c r="C549" s="51"/>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48"/>
    </row>
    <row r="550" spans="3:81" s="50" customFormat="1" x14ac:dyDescent="0.2">
      <c r="C550" s="51"/>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48"/>
    </row>
    <row r="551" spans="3:81" s="50" customFormat="1" x14ac:dyDescent="0.2">
      <c r="C551" s="51"/>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48"/>
    </row>
    <row r="552" spans="3:81" s="50" customFormat="1" x14ac:dyDescent="0.2">
      <c r="C552" s="51"/>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48"/>
    </row>
    <row r="553" spans="3:81" s="50" customFormat="1" x14ac:dyDescent="0.2">
      <c r="C553" s="51"/>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48"/>
    </row>
    <row r="554" spans="3:81" s="50" customFormat="1" x14ac:dyDescent="0.2">
      <c r="C554" s="51"/>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48"/>
    </row>
    <row r="555" spans="3:81" s="50" customFormat="1" x14ac:dyDescent="0.2">
      <c r="C555" s="51"/>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48"/>
    </row>
    <row r="556" spans="3:81" s="50" customFormat="1" x14ac:dyDescent="0.2">
      <c r="C556" s="51"/>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48"/>
    </row>
    <row r="557" spans="3:81" s="50" customFormat="1" x14ac:dyDescent="0.2">
      <c r="C557" s="51"/>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48"/>
    </row>
    <row r="558" spans="3:81" s="50" customFormat="1" x14ac:dyDescent="0.2">
      <c r="C558" s="51"/>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48"/>
    </row>
    <row r="559" spans="3:81" s="50" customFormat="1" x14ac:dyDescent="0.2">
      <c r="C559" s="51"/>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48"/>
    </row>
    <row r="560" spans="3:81" s="50" customFormat="1" x14ac:dyDescent="0.2">
      <c r="C560" s="51"/>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48"/>
    </row>
    <row r="561" spans="3:81" s="50" customFormat="1" x14ac:dyDescent="0.2">
      <c r="C561" s="51"/>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48"/>
    </row>
    <row r="562" spans="3:81" s="50" customFormat="1" x14ac:dyDescent="0.2">
      <c r="C562" s="51"/>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48"/>
    </row>
    <row r="563" spans="3:81" s="50" customFormat="1" x14ac:dyDescent="0.2">
      <c r="C563" s="51"/>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48"/>
    </row>
    <row r="564" spans="3:81" s="50" customFormat="1" x14ac:dyDescent="0.2">
      <c r="C564" s="51"/>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48"/>
    </row>
    <row r="565" spans="3:81" s="50" customFormat="1" x14ac:dyDescent="0.2">
      <c r="C565" s="51"/>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48"/>
    </row>
    <row r="566" spans="3:81" s="50" customFormat="1" x14ac:dyDescent="0.2">
      <c r="C566" s="51"/>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48"/>
    </row>
    <row r="567" spans="3:81" s="50" customFormat="1" x14ac:dyDescent="0.2">
      <c r="C567" s="51"/>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48"/>
    </row>
    <row r="568" spans="3:81" s="50" customFormat="1" x14ac:dyDescent="0.2">
      <c r="C568" s="51"/>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48"/>
    </row>
    <row r="569" spans="3:81" s="50" customFormat="1" x14ac:dyDescent="0.2">
      <c r="C569" s="51"/>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48"/>
    </row>
    <row r="570" spans="3:81" s="50" customFormat="1" x14ac:dyDescent="0.2">
      <c r="C570" s="51"/>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48"/>
    </row>
    <row r="571" spans="3:81" s="50" customFormat="1" x14ac:dyDescent="0.2">
      <c r="C571" s="51"/>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48"/>
    </row>
    <row r="572" spans="3:81" s="50" customFormat="1" x14ac:dyDescent="0.2">
      <c r="C572" s="51"/>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48"/>
    </row>
    <row r="573" spans="3:81" s="50" customFormat="1" x14ac:dyDescent="0.2">
      <c r="C573" s="51"/>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48"/>
    </row>
    <row r="574" spans="3:81" s="50" customFormat="1" x14ac:dyDescent="0.2">
      <c r="C574" s="51"/>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48"/>
    </row>
    <row r="575" spans="3:81" s="50" customFormat="1" x14ac:dyDescent="0.2">
      <c r="C575" s="51"/>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48"/>
    </row>
    <row r="576" spans="3:81" s="50" customFormat="1" x14ac:dyDescent="0.2">
      <c r="C576" s="51"/>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48"/>
    </row>
    <row r="577" spans="3:81" s="50" customFormat="1" x14ac:dyDescent="0.2">
      <c r="C577" s="51"/>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48"/>
    </row>
    <row r="578" spans="3:81" s="50" customFormat="1" x14ac:dyDescent="0.2">
      <c r="C578" s="51"/>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48"/>
    </row>
    <row r="579" spans="3:81" s="50" customFormat="1" x14ac:dyDescent="0.2">
      <c r="C579" s="51"/>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48"/>
    </row>
    <row r="580" spans="3:81" s="50" customFormat="1" x14ac:dyDescent="0.2">
      <c r="C580" s="51"/>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48"/>
    </row>
    <row r="581" spans="3:81" s="50" customFormat="1" x14ac:dyDescent="0.2">
      <c r="C581" s="51"/>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48"/>
    </row>
    <row r="582" spans="3:81" s="50" customFormat="1" x14ac:dyDescent="0.2">
      <c r="C582" s="51"/>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48"/>
    </row>
    <row r="583" spans="3:81" s="50" customFormat="1" x14ac:dyDescent="0.2">
      <c r="C583" s="51"/>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48"/>
    </row>
    <row r="584" spans="3:81" s="50" customFormat="1" x14ac:dyDescent="0.2">
      <c r="C584" s="51"/>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48"/>
    </row>
    <row r="585" spans="3:81" s="50" customFormat="1" x14ac:dyDescent="0.2">
      <c r="C585" s="51"/>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48"/>
    </row>
    <row r="586" spans="3:81" s="50" customFormat="1" x14ac:dyDescent="0.2">
      <c r="C586" s="51"/>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48"/>
    </row>
    <row r="587" spans="3:81" s="50" customFormat="1" x14ac:dyDescent="0.2">
      <c r="C587" s="51"/>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48"/>
    </row>
    <row r="588" spans="3:81" s="50" customFormat="1" x14ac:dyDescent="0.2">
      <c r="C588" s="51"/>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48"/>
    </row>
    <row r="589" spans="3:81" s="50" customFormat="1" x14ac:dyDescent="0.2">
      <c r="C589" s="51"/>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48"/>
    </row>
    <row r="590" spans="3:81" s="50" customFormat="1" x14ac:dyDescent="0.2">
      <c r="C590" s="51"/>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48"/>
    </row>
    <row r="591" spans="3:81" s="50" customFormat="1" x14ac:dyDescent="0.2">
      <c r="C591" s="51"/>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48"/>
    </row>
    <row r="592" spans="3:81" s="50" customFormat="1" x14ac:dyDescent="0.2">
      <c r="C592" s="51"/>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48"/>
    </row>
    <row r="593" spans="3:81" s="50" customFormat="1" x14ac:dyDescent="0.2">
      <c r="C593" s="51"/>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48"/>
    </row>
    <row r="594" spans="3:81" s="50" customFormat="1" x14ac:dyDescent="0.2">
      <c r="C594" s="51"/>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48"/>
    </row>
    <row r="595" spans="3:81" s="50" customFormat="1" x14ac:dyDescent="0.2">
      <c r="C595" s="51"/>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48"/>
    </row>
    <row r="596" spans="3:81" s="50" customFormat="1" x14ac:dyDescent="0.2">
      <c r="C596" s="51"/>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48"/>
    </row>
    <row r="597" spans="3:81" s="50" customFormat="1" x14ac:dyDescent="0.2">
      <c r="C597" s="51"/>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48"/>
    </row>
    <row r="598" spans="3:81" s="50" customFormat="1" x14ac:dyDescent="0.2">
      <c r="C598" s="51"/>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48"/>
    </row>
    <row r="599" spans="3:81" s="50" customFormat="1" x14ac:dyDescent="0.2">
      <c r="C599" s="51"/>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48"/>
    </row>
    <row r="600" spans="3:81" s="50" customFormat="1" x14ac:dyDescent="0.2">
      <c r="C600" s="51"/>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48"/>
    </row>
    <row r="601" spans="3:81" s="50" customFormat="1" x14ac:dyDescent="0.2">
      <c r="C601" s="51"/>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48"/>
    </row>
    <row r="602" spans="3:81" s="50" customFormat="1" x14ac:dyDescent="0.2">
      <c r="C602" s="51"/>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48"/>
    </row>
    <row r="603" spans="3:81" s="50" customFormat="1" x14ac:dyDescent="0.2">
      <c r="C603" s="51"/>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48"/>
    </row>
    <row r="604" spans="3:81" s="50" customFormat="1" x14ac:dyDescent="0.2">
      <c r="C604" s="51"/>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48"/>
    </row>
    <row r="605" spans="3:81" s="50" customFormat="1" x14ac:dyDescent="0.2">
      <c r="C605" s="51"/>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48"/>
    </row>
    <row r="606" spans="3:81" s="50" customFormat="1" x14ac:dyDescent="0.2">
      <c r="C606" s="51"/>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48"/>
    </row>
    <row r="607" spans="3:81" s="50" customFormat="1" x14ac:dyDescent="0.2">
      <c r="C607" s="51"/>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48"/>
    </row>
    <row r="608" spans="3:81" s="50" customFormat="1" x14ac:dyDescent="0.2">
      <c r="C608" s="51"/>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48"/>
    </row>
    <row r="609" spans="3:81" s="50" customFormat="1" x14ac:dyDescent="0.2">
      <c r="C609" s="51"/>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48"/>
    </row>
    <row r="610" spans="3:81" s="50" customFormat="1" x14ac:dyDescent="0.2">
      <c r="C610" s="51"/>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48"/>
    </row>
    <row r="611" spans="3:81" s="50" customFormat="1" x14ac:dyDescent="0.2">
      <c r="C611" s="51"/>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48"/>
    </row>
    <row r="612" spans="3:81" s="50" customFormat="1" x14ac:dyDescent="0.2">
      <c r="C612" s="51"/>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48"/>
    </row>
    <row r="613" spans="3:81" s="50" customFormat="1" x14ac:dyDescent="0.2">
      <c r="C613" s="51"/>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48"/>
    </row>
    <row r="614" spans="3:81" s="50" customFormat="1" x14ac:dyDescent="0.2">
      <c r="C614" s="51"/>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48"/>
    </row>
    <row r="615" spans="3:81" s="50" customFormat="1" x14ac:dyDescent="0.2">
      <c r="C615" s="51"/>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48"/>
    </row>
    <row r="616" spans="3:81" s="50" customFormat="1" x14ac:dyDescent="0.2">
      <c r="C616" s="51"/>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48"/>
    </row>
    <row r="617" spans="3:81" s="50" customFormat="1" x14ac:dyDescent="0.2">
      <c r="C617" s="51"/>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48"/>
    </row>
    <row r="618" spans="3:81" s="50" customFormat="1" x14ac:dyDescent="0.2">
      <c r="C618" s="51"/>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48"/>
    </row>
    <row r="619" spans="3:81" s="50" customFormat="1" x14ac:dyDescent="0.2">
      <c r="C619" s="51"/>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48"/>
    </row>
    <row r="620" spans="3:81" s="50" customFormat="1" x14ac:dyDescent="0.2">
      <c r="C620" s="51"/>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48"/>
    </row>
    <row r="621" spans="3:81" s="50" customFormat="1" x14ac:dyDescent="0.2">
      <c r="C621" s="51"/>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48"/>
    </row>
    <row r="622" spans="3:81" s="50" customFormat="1" x14ac:dyDescent="0.2">
      <c r="C622" s="51"/>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48"/>
    </row>
    <row r="623" spans="3:81" s="50" customFormat="1" x14ac:dyDescent="0.2">
      <c r="C623" s="51"/>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48"/>
    </row>
    <row r="624" spans="3:81" s="50" customFormat="1" x14ac:dyDescent="0.2">
      <c r="C624" s="51"/>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48"/>
    </row>
    <row r="625" spans="3:81" s="50" customFormat="1" x14ac:dyDescent="0.2">
      <c r="C625" s="51"/>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48"/>
    </row>
    <row r="626" spans="3:81" s="50" customFormat="1" x14ac:dyDescent="0.2">
      <c r="C626" s="51"/>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48"/>
    </row>
    <row r="627" spans="3:81" s="50" customFormat="1" x14ac:dyDescent="0.2">
      <c r="C627" s="51"/>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c r="BX627" s="52"/>
      <c r="BY627" s="52"/>
      <c r="BZ627" s="52"/>
      <c r="CA627" s="52"/>
      <c r="CB627" s="52"/>
      <c r="CC627" s="48"/>
    </row>
    <row r="628" spans="3:81" s="50" customFormat="1" x14ac:dyDescent="0.2">
      <c r="C628" s="51"/>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48"/>
    </row>
    <row r="629" spans="3:81" s="50" customFormat="1" x14ac:dyDescent="0.2">
      <c r="C629" s="51"/>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c r="BX629" s="52"/>
      <c r="BY629" s="52"/>
      <c r="BZ629" s="52"/>
      <c r="CA629" s="52"/>
      <c r="CB629" s="52"/>
      <c r="CC629" s="48"/>
    </row>
    <row r="630" spans="3:81" s="50" customFormat="1" x14ac:dyDescent="0.2">
      <c r="C630" s="51"/>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48"/>
    </row>
    <row r="631" spans="3:81" s="50" customFormat="1" x14ac:dyDescent="0.2">
      <c r="C631" s="51"/>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48"/>
    </row>
    <row r="632" spans="3:81" s="50" customFormat="1" x14ac:dyDescent="0.2">
      <c r="C632" s="51"/>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48"/>
    </row>
    <row r="633" spans="3:81" s="50" customFormat="1" x14ac:dyDescent="0.2">
      <c r="C633" s="51"/>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48"/>
    </row>
    <row r="634" spans="3:81" s="50" customFormat="1" x14ac:dyDescent="0.2">
      <c r="C634" s="51"/>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48"/>
    </row>
    <row r="635" spans="3:81" s="50" customFormat="1" x14ac:dyDescent="0.2">
      <c r="C635" s="51"/>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48"/>
    </row>
    <row r="636" spans="3:81" s="50" customFormat="1" x14ac:dyDescent="0.2">
      <c r="C636" s="51"/>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48"/>
    </row>
    <row r="637" spans="3:81" s="50" customFormat="1" x14ac:dyDescent="0.2">
      <c r="C637" s="51"/>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48"/>
    </row>
    <row r="638" spans="3:81" s="50" customFormat="1" x14ac:dyDescent="0.2">
      <c r="C638" s="51"/>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48"/>
    </row>
    <row r="639" spans="3:81" s="50" customFormat="1" x14ac:dyDescent="0.2">
      <c r="C639" s="51"/>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48"/>
    </row>
    <row r="640" spans="3:81" s="50" customFormat="1" x14ac:dyDescent="0.2">
      <c r="C640" s="51"/>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48"/>
    </row>
    <row r="641" spans="3:83" s="50" customFormat="1" x14ac:dyDescent="0.2">
      <c r="C641" s="51"/>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48"/>
    </row>
    <row r="642" spans="3:83" s="50" customFormat="1" x14ac:dyDescent="0.2">
      <c r="C642" s="51"/>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48"/>
      <c r="CD642" s="25"/>
      <c r="CE642" s="25"/>
    </row>
    <row r="643" spans="3:83" s="50" customFormat="1" x14ac:dyDescent="0.2">
      <c r="C643" s="51"/>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48"/>
      <c r="CD643" s="25"/>
      <c r="CE643" s="25"/>
    </row>
  </sheetData>
  <sheetProtection algorithmName="SHA-512" hashValue="B4wuXml+2u0TWkpnZHgubTLVAtjUohPttvRhJN4dDvUI+5hVOYVR4wtAtZWCjbuhNq+ltpXrJ5n5eKd9kJH0Jg==" saltValue="jU4lTaf4nVh2nUw19359kQ==" spinCount="100000" sheet="1" scenarios="1"/>
  <mergeCells count="133">
    <mergeCell ref="AA51:AD53"/>
    <mergeCell ref="AE52:BC53"/>
    <mergeCell ref="BD52:CB53"/>
    <mergeCell ref="AF88:BB89"/>
    <mergeCell ref="C60:P60"/>
    <mergeCell ref="AE76:BD76"/>
    <mergeCell ref="AE79:BD79"/>
    <mergeCell ref="AF77:CA78"/>
    <mergeCell ref="BE88:CA89"/>
    <mergeCell ref="C68:CB68"/>
    <mergeCell ref="C69:AD72"/>
    <mergeCell ref="AE69:BC69"/>
    <mergeCell ref="BD69:CB69"/>
    <mergeCell ref="BD72:CB72"/>
    <mergeCell ref="AF70:CA71"/>
    <mergeCell ref="C76:AD79"/>
    <mergeCell ref="A35:B35"/>
    <mergeCell ref="A39:B39"/>
    <mergeCell ref="A37:B37"/>
    <mergeCell ref="CB63:CB64"/>
    <mergeCell ref="AE65:BC65"/>
    <mergeCell ref="BD65:CB65"/>
    <mergeCell ref="C62:AD65"/>
    <mergeCell ref="A36:B36"/>
    <mergeCell ref="C54:Z54"/>
    <mergeCell ref="AA54:AD57"/>
    <mergeCell ref="AE54:BC54"/>
    <mergeCell ref="BD54:CB54"/>
    <mergeCell ref="AE62:BC62"/>
    <mergeCell ref="BD62:CB62"/>
    <mergeCell ref="C61:CB61"/>
    <mergeCell ref="BC41:BC42"/>
    <mergeCell ref="BD41:BD42"/>
    <mergeCell ref="C48:Z50"/>
    <mergeCell ref="C47:CB47"/>
    <mergeCell ref="AE48:BC51"/>
    <mergeCell ref="BD48:CB51"/>
    <mergeCell ref="C46:P46"/>
    <mergeCell ref="C36:Z36"/>
    <mergeCell ref="AA36:AD39"/>
    <mergeCell ref="A33:B34"/>
    <mergeCell ref="C51:Z53"/>
    <mergeCell ref="AC85:AV86"/>
    <mergeCell ref="CB55:CB56"/>
    <mergeCell ref="C57:Z57"/>
    <mergeCell ref="AE57:BC57"/>
    <mergeCell ref="BD57:CB57"/>
    <mergeCell ref="AF55:BB56"/>
    <mergeCell ref="BE55:CA56"/>
    <mergeCell ref="AE55:AE56"/>
    <mergeCell ref="C55:Z56"/>
    <mergeCell ref="BC55:BC56"/>
    <mergeCell ref="BD55:BD56"/>
    <mergeCell ref="AE63:AE64"/>
    <mergeCell ref="AF63:BB64"/>
    <mergeCell ref="BC63:BC64"/>
    <mergeCell ref="BD63:BD64"/>
    <mergeCell ref="BE63:CA64"/>
    <mergeCell ref="AE70:AE71"/>
    <mergeCell ref="CB70:CB71"/>
    <mergeCell ref="AE72:BC72"/>
    <mergeCell ref="C83:CB83"/>
    <mergeCell ref="BE76:CB76"/>
    <mergeCell ref="BE79:CB79"/>
    <mergeCell ref="C37:Z38"/>
    <mergeCell ref="C39:Z39"/>
    <mergeCell ref="AF37:BB38"/>
    <mergeCell ref="BE37:CA38"/>
    <mergeCell ref="AE39:BC39"/>
    <mergeCell ref="BD39:CB39"/>
    <mergeCell ref="AE37:AE38"/>
    <mergeCell ref="BC37:BC38"/>
    <mergeCell ref="BD37:BD38"/>
    <mergeCell ref="CB37:CB38"/>
    <mergeCell ref="AA40:AD43"/>
    <mergeCell ref="AE40:BC40"/>
    <mergeCell ref="BD40:CB40"/>
    <mergeCell ref="C41:Z42"/>
    <mergeCell ref="AF41:BB42"/>
    <mergeCell ref="BE41:CA42"/>
    <mergeCell ref="CB41:CB42"/>
    <mergeCell ref="C43:Z43"/>
    <mergeCell ref="AE43:BC43"/>
    <mergeCell ref="BD43:CB43"/>
    <mergeCell ref="AE41:AE42"/>
    <mergeCell ref="C17:CB17"/>
    <mergeCell ref="C22:CB22"/>
    <mergeCell ref="C30:Z32"/>
    <mergeCell ref="A12:B12"/>
    <mergeCell ref="AE30:BC33"/>
    <mergeCell ref="BD30:CB33"/>
    <mergeCell ref="A13:B13"/>
    <mergeCell ref="A14:B14"/>
    <mergeCell ref="A15:B16"/>
    <mergeCell ref="C33:Z35"/>
    <mergeCell ref="AA33:AD35"/>
    <mergeCell ref="AE34:BC35"/>
    <mergeCell ref="BD34:CB35"/>
    <mergeCell ref="A17:B17"/>
    <mergeCell ref="AA30:AD32"/>
    <mergeCell ref="C26:CB26"/>
    <mergeCell ref="A20:B23"/>
    <mergeCell ref="A25:B25"/>
    <mergeCell ref="C29:CB29"/>
    <mergeCell ref="C20:P20"/>
    <mergeCell ref="C23:P24"/>
    <mergeCell ref="A30:B30"/>
    <mergeCell ref="A31:B31"/>
    <mergeCell ref="A32:B32"/>
    <mergeCell ref="C7:CB7"/>
    <mergeCell ref="C8:T8"/>
    <mergeCell ref="BQ8:CA8"/>
    <mergeCell ref="AO91:CB92"/>
    <mergeCell ref="AO93:CB94"/>
    <mergeCell ref="AA48:AD50"/>
    <mergeCell ref="C12:L12"/>
    <mergeCell ref="M12:BZ12"/>
    <mergeCell ref="C13:Y13"/>
    <mergeCell ref="C14:AM14"/>
    <mergeCell ref="AN14:BD14"/>
    <mergeCell ref="C15:AM15"/>
    <mergeCell ref="AN15:BD15"/>
    <mergeCell ref="AE36:BC36"/>
    <mergeCell ref="BD36:CB36"/>
    <mergeCell ref="C80:P80"/>
    <mergeCell ref="C81:P81"/>
    <mergeCell ref="C82:CB82"/>
    <mergeCell ref="C91:AN92"/>
    <mergeCell ref="C93:AN94"/>
    <mergeCell ref="C28:P28"/>
    <mergeCell ref="C67:P67"/>
    <mergeCell ref="C74:P74"/>
    <mergeCell ref="C75:CB75"/>
  </mergeCells>
  <dataValidations count="3">
    <dataValidation type="list" allowBlank="1" showInputMessage="1" showErrorMessage="1" promptTitle="=KaR" sqref="AF70:CA71">
      <formula1>KaR</formula1>
    </dataValidation>
    <dataValidation type="list" allowBlank="1" showInputMessage="1" showErrorMessage="1" promptTitle="=KaR" sqref="AF77">
      <formula1>Záchrana</formula1>
    </dataValidation>
    <dataValidation type="list" allowBlank="1" showInputMessage="1" showErrorMessage="1" sqref="C83">
      <formula1>Skupina</formula1>
    </dataValidation>
  </dataValidations>
  <printOptions horizontalCentered="1" verticalCentered="1"/>
  <pageMargins left="0.70866141732283472" right="0.70866141732283472" top="0.74803149606299213" bottom="0.74803149606299213" header="0.31496062992125984" footer="0.31496062992125984"/>
  <pageSetup paperSize="9" scale="68" orientation="portrait" r:id="rId1"/>
  <headerFooter>
    <oddHeader>&amp;CPríloha č. 1 - Test podniku v ťažkostiach</oddHeader>
    <oddFooter>&amp;RPodpis a odtlačok pečiatky žiadateľa: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ltText="MSP">
                <anchor moveWithCells="1">
                  <from>
                    <xdr:col>15</xdr:col>
                    <xdr:colOff>36214</xdr:colOff>
                    <xdr:row>19</xdr:row>
                    <xdr:rowOff>27160</xdr:rowOff>
                  </from>
                  <to>
                    <xdr:col>22</xdr:col>
                    <xdr:colOff>0</xdr:colOff>
                    <xdr:row>20</xdr:row>
                    <xdr:rowOff>63374</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21</xdr:col>
                    <xdr:colOff>0</xdr:colOff>
                    <xdr:row>19</xdr:row>
                    <xdr:rowOff>0</xdr:rowOff>
                  </from>
                  <to>
                    <xdr:col>30</xdr:col>
                    <xdr:colOff>0</xdr:colOff>
                    <xdr:row>20</xdr:row>
                    <xdr:rowOff>90535</xdr:rowOff>
                  </to>
                </anchor>
              </controlPr>
            </control>
          </mc:Choice>
        </mc:AlternateContent>
        <mc:AlternateContent xmlns:mc="http://schemas.openxmlformats.org/markup-compatibility/2006">
          <mc:Choice Requires="x14">
            <control shapeId="4101" r:id="rId6" name="Check Box 5">
              <controlPr defaultSize="0" autoFill="0" autoLine="0" autoPict="0">
                <anchor moveWithCells="1">
                  <from>
                    <xdr:col>15</xdr:col>
                    <xdr:colOff>36214</xdr:colOff>
                    <xdr:row>21</xdr:row>
                    <xdr:rowOff>126749</xdr:rowOff>
                  </from>
                  <to>
                    <xdr:col>23</xdr:col>
                    <xdr:colOff>36214</xdr:colOff>
                    <xdr:row>23</xdr:row>
                    <xdr:rowOff>90535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669"/>
  <sheetViews>
    <sheetView view="pageBreakPreview" zoomScaleNormal="100" zoomScaleSheetLayoutView="100" workbookViewId="0">
      <selection activeCell="N3" sqref="N3"/>
    </sheetView>
  </sheetViews>
  <sheetFormatPr defaultColWidth="9.140625" defaultRowHeight="12.85" x14ac:dyDescent="0.2"/>
  <cols>
    <col min="1" max="1" width="4.140625" style="50" customWidth="1"/>
    <col min="2" max="2" width="0.7109375" style="50" customWidth="1"/>
    <col min="3" max="3" width="0.7109375" style="51" customWidth="1"/>
    <col min="4" max="4" width="2.28515625" style="52" customWidth="1"/>
    <col min="5" max="5" width="0.7109375" style="52" customWidth="1"/>
    <col min="6" max="6" width="2.28515625" style="52" customWidth="1"/>
    <col min="7" max="7" width="0.7109375" style="52" customWidth="1"/>
    <col min="8" max="8" width="2.28515625" style="52" customWidth="1"/>
    <col min="9" max="9" width="0.7109375" style="52" customWidth="1"/>
    <col min="10" max="10" width="2.28515625" style="52" customWidth="1"/>
    <col min="11" max="11" width="0.7109375" style="52" customWidth="1"/>
    <col min="12" max="12" width="2.28515625" style="52" customWidth="1"/>
    <col min="13" max="13" width="0.7109375" style="52" customWidth="1"/>
    <col min="14" max="14" width="2.28515625" style="52" customWidth="1"/>
    <col min="15" max="17" width="0.7109375" style="52" customWidth="1"/>
    <col min="18" max="18" width="4.42578125" style="52" customWidth="1"/>
    <col min="19" max="20" width="0.7109375" style="52" customWidth="1"/>
    <col min="21" max="21" width="2.28515625" style="52" customWidth="1"/>
    <col min="22" max="22" width="0.7109375" style="52" customWidth="1"/>
    <col min="23" max="23" width="2.28515625" style="52" customWidth="1"/>
    <col min="24" max="24" width="0.7109375" style="52" customWidth="1"/>
    <col min="25" max="25" width="2.28515625" style="52" customWidth="1"/>
    <col min="26" max="26" width="0.7109375" style="52" customWidth="1"/>
    <col min="27" max="27" width="2.28515625" style="52" customWidth="1"/>
    <col min="28" max="28" width="3" style="52" customWidth="1"/>
    <col min="29" max="29" width="2.28515625" style="52" customWidth="1"/>
    <col min="30" max="31" width="0.7109375" style="52" customWidth="1"/>
    <col min="32" max="32" width="2.28515625" style="52" customWidth="1"/>
    <col min="33" max="33" width="0.7109375" style="52" customWidth="1"/>
    <col min="34" max="34" width="2.28515625" style="52" customWidth="1"/>
    <col min="35" max="35" width="0.7109375" style="52" customWidth="1"/>
    <col min="36" max="36" width="2.28515625" style="52" customWidth="1"/>
    <col min="37" max="37" width="0.7109375" style="52" customWidth="1"/>
    <col min="38" max="38" width="2.28515625" style="52" customWidth="1"/>
    <col min="39" max="39" width="0.7109375" style="52" customWidth="1"/>
    <col min="40" max="40" width="2.28515625" style="52" customWidth="1"/>
    <col min="41" max="41" width="0.7109375" style="52" customWidth="1"/>
    <col min="42" max="42" width="2.28515625" style="52" customWidth="1"/>
    <col min="43" max="43" width="0.7109375" style="52" customWidth="1"/>
    <col min="44" max="44" width="2.28515625" style="52" customWidth="1"/>
    <col min="45" max="45" width="0.7109375" style="52" customWidth="1"/>
    <col min="46" max="46" width="2.28515625" style="52" customWidth="1"/>
    <col min="47" max="47" width="0.7109375" style="52" customWidth="1"/>
    <col min="48" max="48" width="2.28515625" style="52" customWidth="1"/>
    <col min="49" max="49" width="0.7109375" style="52" customWidth="1"/>
    <col min="50" max="50" width="2.28515625" style="52" customWidth="1"/>
    <col min="51" max="51" width="0.7109375" style="52" customWidth="1"/>
    <col min="52" max="52" width="2.28515625" style="52" customWidth="1"/>
    <col min="53" max="53" width="0.7109375" style="52" customWidth="1"/>
    <col min="54" max="54" width="2.28515625" style="52" customWidth="1"/>
    <col min="55" max="56" width="0.42578125" style="52" customWidth="1"/>
    <col min="57" max="57" width="2.28515625" style="52" customWidth="1"/>
    <col min="58" max="58" width="0.7109375" style="52" customWidth="1"/>
    <col min="59" max="59" width="2.28515625" style="52" customWidth="1"/>
    <col min="60" max="60" width="0.7109375" style="52" customWidth="1"/>
    <col min="61" max="61" width="2.28515625" style="52" customWidth="1"/>
    <col min="62" max="62" width="0.7109375" style="52" customWidth="1"/>
    <col min="63" max="63" width="2.28515625" style="52" customWidth="1"/>
    <col min="64" max="64" width="0.7109375" style="52" customWidth="1"/>
    <col min="65" max="65" width="2.28515625" style="52" customWidth="1"/>
    <col min="66" max="66" width="0.7109375" style="52" customWidth="1"/>
    <col min="67" max="67" width="2.28515625" style="52" customWidth="1"/>
    <col min="68" max="68" width="0.7109375" style="52" customWidth="1"/>
    <col min="69" max="69" width="2.28515625" style="52" customWidth="1"/>
    <col min="70" max="70" width="0.7109375" style="52" customWidth="1"/>
    <col min="71" max="71" width="2.28515625" style="52" customWidth="1"/>
    <col min="72" max="72" width="0.7109375" style="52" customWidth="1"/>
    <col min="73" max="73" width="2.28515625" style="52" customWidth="1"/>
    <col min="74" max="74" width="0.7109375" style="52" customWidth="1"/>
    <col min="75" max="75" width="2.28515625" style="52" customWidth="1"/>
    <col min="76" max="76" width="0.7109375" style="52" customWidth="1"/>
    <col min="77" max="77" width="2.28515625" style="52" customWidth="1"/>
    <col min="78" max="78" width="0.7109375" style="52" customWidth="1"/>
    <col min="79" max="79" width="2.28515625" style="52" customWidth="1"/>
    <col min="80" max="80" width="0.7109375" style="52" customWidth="1"/>
    <col min="81" max="81" width="1.42578125" style="48" customWidth="1"/>
    <col min="82" max="87" width="9.140625" style="25" customWidth="1"/>
    <col min="88" max="16384" width="9.140625" style="25"/>
  </cols>
  <sheetData>
    <row r="1" spans="1:84" ht="12.85" customHeight="1" x14ac:dyDescent="0.2">
      <c r="C1" s="45"/>
      <c r="D1" s="45"/>
      <c r="E1" s="46"/>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8"/>
      <c r="CA1" s="47"/>
      <c r="CB1" s="47"/>
      <c r="CC1" s="102" t="b">
        <v>0</v>
      </c>
      <c r="CD1" s="65"/>
      <c r="CE1" s="65"/>
      <c r="CF1" s="65"/>
    </row>
    <row r="2" spans="1:84" x14ac:dyDescent="0.2">
      <c r="C2" s="45"/>
      <c r="D2" s="45"/>
      <c r="E2" s="46"/>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8"/>
      <c r="CA2" s="47"/>
      <c r="CB2" s="47"/>
      <c r="CC2" s="103">
        <v>2</v>
      </c>
      <c r="CD2" s="65"/>
      <c r="CE2" s="65"/>
      <c r="CF2" s="65"/>
    </row>
    <row r="3" spans="1:84" x14ac:dyDescent="0.2">
      <c r="A3" s="3"/>
      <c r="C3" s="45"/>
      <c r="D3" s="45"/>
      <c r="E3" s="46"/>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8"/>
      <c r="CA3" s="47"/>
      <c r="CB3" s="47"/>
      <c r="CC3" s="3"/>
      <c r="CD3" s="65"/>
      <c r="CE3" s="65"/>
      <c r="CF3" s="65"/>
    </row>
    <row r="4" spans="1:84" ht="10" customHeight="1" x14ac:dyDescent="0.2">
      <c r="A4" s="3"/>
      <c r="C4" s="45"/>
      <c r="D4" s="45"/>
      <c r="E4" s="46"/>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8"/>
      <c r="CA4" s="47"/>
      <c r="CB4" s="47"/>
      <c r="CC4" s="35"/>
      <c r="CE4" s="65"/>
      <c r="CF4" s="24"/>
    </row>
    <row r="5" spans="1:84" ht="10" customHeight="1" x14ac:dyDescent="0.2">
      <c r="A5" s="3"/>
      <c r="B5" s="66"/>
      <c r="C5" s="45"/>
      <c r="D5" s="45"/>
      <c r="E5" s="46"/>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8"/>
      <c r="CA5" s="47"/>
      <c r="CB5" s="47"/>
      <c r="CC5" s="35"/>
      <c r="CE5" s="65"/>
    </row>
    <row r="6" spans="1:84" ht="18" customHeight="1" x14ac:dyDescent="0.2">
      <c r="A6" s="3"/>
      <c r="B6" s="66"/>
      <c r="C6" s="45"/>
      <c r="D6" s="45"/>
      <c r="E6" s="46"/>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8"/>
      <c r="CA6" s="47"/>
      <c r="CB6" s="47"/>
      <c r="CC6" s="35"/>
      <c r="CE6" s="65"/>
    </row>
    <row r="7" spans="1:84" ht="26.2" customHeight="1" x14ac:dyDescent="0.45">
      <c r="A7" s="3"/>
      <c r="B7" s="66"/>
      <c r="C7" s="138" t="s">
        <v>149</v>
      </c>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35"/>
      <c r="CE7" s="65"/>
    </row>
    <row r="8" spans="1:84" ht="11.95" customHeight="1" x14ac:dyDescent="0.25">
      <c r="A8" s="3"/>
      <c r="B8" s="66"/>
      <c r="C8" s="140" t="s">
        <v>126</v>
      </c>
      <c r="D8" s="140"/>
      <c r="E8" s="140"/>
      <c r="F8" s="140"/>
      <c r="G8" s="140"/>
      <c r="H8" s="140"/>
      <c r="I8" s="140"/>
      <c r="J8" s="140"/>
      <c r="K8" s="140"/>
      <c r="L8" s="140"/>
      <c r="M8" s="140"/>
      <c r="N8" s="140"/>
      <c r="O8" s="140"/>
      <c r="P8" s="140"/>
      <c r="Q8" s="140"/>
      <c r="R8" s="140"/>
      <c r="S8" s="140"/>
      <c r="T8" s="140"/>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322">
        <f ca="1">TODAY()</f>
        <v>44204</v>
      </c>
      <c r="BR8" s="322"/>
      <c r="BS8" s="322"/>
      <c r="BT8" s="322"/>
      <c r="BU8" s="322"/>
      <c r="BV8" s="322"/>
      <c r="BW8" s="322"/>
      <c r="BX8" s="322"/>
      <c r="BY8" s="322"/>
      <c r="BZ8" s="322"/>
      <c r="CA8" s="322"/>
      <c r="CB8" s="89"/>
      <c r="CC8" s="35"/>
      <c r="CE8" s="65"/>
    </row>
    <row r="9" spans="1:84" ht="12.85" customHeight="1" x14ac:dyDescent="0.2">
      <c r="A9" s="3"/>
      <c r="B9" s="66"/>
      <c r="C9" s="89"/>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35"/>
    </row>
    <row r="10" spans="1:84" ht="12.85" customHeight="1" x14ac:dyDescent="0.2">
      <c r="A10" s="3"/>
      <c r="B10" s="66"/>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35"/>
    </row>
    <row r="11" spans="1:84" ht="15.7" customHeight="1" x14ac:dyDescent="0.2">
      <c r="A11" s="111"/>
      <c r="B11" s="112"/>
      <c r="C11" s="115"/>
      <c r="D11" s="115"/>
      <c r="E11" s="23"/>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3"/>
      <c r="CA11" s="116"/>
      <c r="CB11" s="116"/>
      <c r="CC11" s="3"/>
    </row>
    <row r="12" spans="1:84" ht="10" customHeight="1" x14ac:dyDescent="0.2">
      <c r="A12" s="339"/>
      <c r="B12" s="340"/>
      <c r="C12" s="141" t="s">
        <v>135</v>
      </c>
      <c r="D12" s="141"/>
      <c r="E12" s="141"/>
      <c r="F12" s="141"/>
      <c r="G12" s="141"/>
      <c r="H12" s="141"/>
      <c r="I12" s="141"/>
      <c r="J12" s="141"/>
      <c r="K12" s="141"/>
      <c r="L12" s="141"/>
      <c r="M12" s="142" t="s">
        <v>163</v>
      </c>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16"/>
      <c r="CB12" s="116"/>
      <c r="CC12" s="35"/>
    </row>
    <row r="13" spans="1:84" ht="18.55" x14ac:dyDescent="0.2">
      <c r="A13" s="341"/>
      <c r="B13" s="342"/>
      <c r="C13" s="141" t="s">
        <v>136</v>
      </c>
      <c r="D13" s="141"/>
      <c r="E13" s="141"/>
      <c r="F13" s="141"/>
      <c r="G13" s="141"/>
      <c r="H13" s="141"/>
      <c r="I13" s="141"/>
      <c r="J13" s="141"/>
      <c r="K13" s="141"/>
      <c r="L13" s="141"/>
      <c r="M13" s="141"/>
      <c r="N13" s="141"/>
      <c r="O13" s="141"/>
      <c r="P13" s="141"/>
      <c r="Q13" s="141"/>
      <c r="R13" s="141"/>
      <c r="S13" s="141"/>
      <c r="T13" s="141"/>
      <c r="U13" s="141"/>
      <c r="V13" s="141"/>
      <c r="W13" s="141"/>
      <c r="X13" s="141"/>
      <c r="Y13" s="141"/>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116"/>
      <c r="CB13" s="116"/>
      <c r="CC13" s="3"/>
    </row>
    <row r="14" spans="1:84" ht="18.55" x14ac:dyDescent="0.2">
      <c r="A14" s="341"/>
      <c r="B14" s="342"/>
      <c r="C14" s="143" t="s">
        <v>128</v>
      </c>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5" t="str">
        <f>IF(Úvod!H20="","",Úvod!H20)</f>
        <v/>
      </c>
      <c r="AO14" s="145"/>
      <c r="AP14" s="145"/>
      <c r="AQ14" s="145"/>
      <c r="AR14" s="145"/>
      <c r="AS14" s="145"/>
      <c r="AT14" s="145"/>
      <c r="AU14" s="145"/>
      <c r="AV14" s="145"/>
      <c r="AW14" s="145"/>
      <c r="AX14" s="145"/>
      <c r="AY14" s="145"/>
      <c r="AZ14" s="145"/>
      <c r="BA14" s="145"/>
      <c r="BB14" s="145"/>
      <c r="BC14" s="145"/>
      <c r="BD14" s="145"/>
      <c r="BE14" s="27"/>
      <c r="BF14" s="27"/>
      <c r="BG14" s="27"/>
      <c r="BH14" s="27"/>
      <c r="BI14" s="27"/>
      <c r="BJ14" s="27"/>
      <c r="BK14" s="27"/>
      <c r="BL14" s="27"/>
      <c r="BM14" s="27"/>
      <c r="BN14" s="27"/>
      <c r="BO14" s="27"/>
      <c r="BP14" s="27"/>
      <c r="BQ14" s="27"/>
      <c r="BR14" s="27"/>
      <c r="BS14" s="27"/>
      <c r="BT14" s="27"/>
      <c r="BU14" s="27"/>
      <c r="BV14" s="27"/>
      <c r="BW14" s="27"/>
      <c r="BX14" s="27"/>
      <c r="BY14" s="27"/>
      <c r="BZ14" s="27"/>
      <c r="CA14" s="116"/>
      <c r="CB14" s="116"/>
      <c r="CC14" s="3"/>
    </row>
    <row r="15" spans="1:84" ht="18.55" x14ac:dyDescent="0.2">
      <c r="A15" s="339"/>
      <c r="B15" s="340"/>
      <c r="C15" s="143" t="s">
        <v>129</v>
      </c>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5" t="str">
        <f>IF(Úvod!H21="","",Úvod!H21)</f>
        <v/>
      </c>
      <c r="AO15" s="145"/>
      <c r="AP15" s="145"/>
      <c r="AQ15" s="145"/>
      <c r="AR15" s="145"/>
      <c r="AS15" s="145"/>
      <c r="AT15" s="145"/>
      <c r="AU15" s="145"/>
      <c r="AV15" s="145"/>
      <c r="AW15" s="145"/>
      <c r="AX15" s="145"/>
      <c r="AY15" s="145"/>
      <c r="AZ15" s="145"/>
      <c r="BA15" s="145"/>
      <c r="BB15" s="145"/>
      <c r="BC15" s="145"/>
      <c r="BD15" s="145"/>
      <c r="BE15" s="27"/>
      <c r="BF15" s="27"/>
      <c r="BG15" s="27"/>
      <c r="BH15" s="27"/>
      <c r="BI15" s="27"/>
      <c r="BJ15" s="27"/>
      <c r="BK15" s="27"/>
      <c r="BL15" s="27"/>
      <c r="BM15" s="27"/>
      <c r="BN15" s="27"/>
      <c r="BO15" s="27"/>
      <c r="BP15" s="27"/>
      <c r="BQ15" s="27"/>
      <c r="BR15" s="27"/>
      <c r="BS15" s="27"/>
      <c r="BT15" s="27"/>
      <c r="BU15" s="27"/>
      <c r="BV15" s="27"/>
      <c r="BW15" s="27"/>
      <c r="BX15" s="27"/>
      <c r="BY15" s="27"/>
      <c r="BZ15" s="27"/>
      <c r="CA15" s="116"/>
      <c r="CB15" s="116"/>
      <c r="CC15" s="35"/>
    </row>
    <row r="16" spans="1:84" ht="10" customHeight="1" x14ac:dyDescent="0.2">
      <c r="A16" s="339"/>
      <c r="B16" s="340"/>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16"/>
      <c r="BP16" s="116"/>
      <c r="BQ16" s="116"/>
      <c r="BR16" s="116"/>
      <c r="BS16" s="116"/>
      <c r="BT16" s="116"/>
      <c r="BU16" s="116"/>
      <c r="BV16" s="116"/>
      <c r="BW16" s="116"/>
      <c r="BX16" s="116"/>
      <c r="BY16" s="116"/>
      <c r="BZ16" s="3"/>
      <c r="CA16" s="116"/>
      <c r="CB16" s="116"/>
      <c r="CC16" s="35"/>
    </row>
    <row r="17" spans="1:83" ht="18" customHeight="1" x14ac:dyDescent="0.2">
      <c r="A17" s="343"/>
      <c r="B17" s="344"/>
      <c r="C17" s="336" t="s">
        <v>132</v>
      </c>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3"/>
    </row>
    <row r="18" spans="1:83" ht="10" customHeight="1" x14ac:dyDescent="0.2">
      <c r="A18" s="111"/>
      <c r="B18" s="111"/>
      <c r="C18" s="23"/>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3"/>
    </row>
    <row r="19" spans="1:83" ht="3.75" customHeight="1" x14ac:dyDescent="0.2">
      <c r="A19" s="111"/>
      <c r="B19" s="111"/>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16"/>
      <c r="BP19" s="116"/>
      <c r="BQ19" s="116"/>
      <c r="BR19" s="116"/>
      <c r="BS19" s="116"/>
      <c r="BT19" s="116"/>
      <c r="BU19" s="116"/>
      <c r="BV19" s="116"/>
      <c r="BW19" s="116"/>
      <c r="BX19" s="116"/>
      <c r="BY19" s="116"/>
      <c r="BZ19" s="116"/>
      <c r="CA19" s="116"/>
      <c r="CB19" s="116"/>
      <c r="CC19" s="3"/>
      <c r="CD19" s="3"/>
      <c r="CE19" s="3"/>
    </row>
    <row r="20" spans="1:83" s="3" customFormat="1" x14ac:dyDescent="0.2">
      <c r="A20" s="339"/>
      <c r="B20" s="340"/>
      <c r="C20" s="161" t="s">
        <v>35</v>
      </c>
      <c r="D20" s="161"/>
      <c r="E20" s="161"/>
      <c r="F20" s="161"/>
      <c r="G20" s="161"/>
      <c r="H20" s="161"/>
      <c r="I20" s="161"/>
      <c r="J20" s="161"/>
      <c r="K20" s="161"/>
      <c r="L20" s="161"/>
      <c r="M20" s="161"/>
      <c r="N20" s="161"/>
      <c r="O20" s="161"/>
      <c r="P20" s="161"/>
      <c r="Q20" s="68"/>
      <c r="R20" s="116"/>
      <c r="S20" s="116"/>
      <c r="T20" s="116"/>
      <c r="U20" s="116"/>
      <c r="V20" s="116"/>
      <c r="W20" s="116"/>
      <c r="X20" s="116"/>
      <c r="Y20" s="116"/>
      <c r="Z20" s="116"/>
      <c r="AA20" s="116"/>
      <c r="AB20" s="116"/>
      <c r="AC20" s="116"/>
      <c r="AD20" s="116"/>
      <c r="AE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Z20" s="35"/>
      <c r="CC20" s="35"/>
      <c r="CD20" s="25"/>
      <c r="CE20" s="25"/>
    </row>
    <row r="21" spans="1:83" s="3" customFormat="1" x14ac:dyDescent="0.2">
      <c r="A21" s="339"/>
      <c r="B21" s="340"/>
      <c r="C21" s="107"/>
      <c r="D21" s="107"/>
      <c r="E21" s="107"/>
      <c r="F21" s="107"/>
      <c r="G21" s="107"/>
      <c r="H21" s="107"/>
      <c r="I21" s="107"/>
      <c r="J21" s="107"/>
      <c r="K21" s="107"/>
      <c r="L21" s="107"/>
      <c r="M21" s="107"/>
      <c r="N21" s="107"/>
      <c r="O21" s="107"/>
      <c r="P21" s="107"/>
      <c r="Q21" s="68"/>
      <c r="R21" s="116"/>
      <c r="S21" s="116"/>
      <c r="T21" s="116"/>
      <c r="U21" s="116"/>
      <c r="V21" s="116"/>
      <c r="W21" s="116"/>
      <c r="X21" s="116"/>
      <c r="Y21" s="116"/>
      <c r="Z21" s="116"/>
      <c r="AA21" s="116"/>
      <c r="AB21" s="116"/>
      <c r="AC21" s="116"/>
      <c r="AD21" s="116"/>
      <c r="AE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Z21" s="35"/>
      <c r="CC21" s="35"/>
      <c r="CD21" s="25"/>
      <c r="CE21" s="25"/>
    </row>
    <row r="22" spans="1:83" s="3" customFormat="1" ht="18" customHeight="1" x14ac:dyDescent="0.2">
      <c r="A22" s="339"/>
      <c r="B22" s="340"/>
      <c r="C22" s="336" t="s">
        <v>133</v>
      </c>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35"/>
      <c r="CD22" s="25"/>
      <c r="CE22" s="25"/>
    </row>
    <row r="23" spans="1:83" s="3" customFormat="1" x14ac:dyDescent="0.2">
      <c r="A23" s="339"/>
      <c r="B23" s="340"/>
      <c r="C23" s="161" t="s">
        <v>57</v>
      </c>
      <c r="D23" s="161"/>
      <c r="E23" s="161"/>
      <c r="F23" s="161"/>
      <c r="G23" s="161"/>
      <c r="H23" s="161"/>
      <c r="I23" s="161"/>
      <c r="J23" s="161"/>
      <c r="K23" s="161"/>
      <c r="L23" s="161"/>
      <c r="M23" s="161"/>
      <c r="N23" s="161"/>
      <c r="O23" s="161"/>
      <c r="P23" s="161"/>
      <c r="Q23" s="68"/>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Z23" s="35"/>
      <c r="CA23" s="35"/>
      <c r="CB23" s="1"/>
      <c r="CC23" s="35"/>
      <c r="CD23" s="25"/>
      <c r="CE23" s="25"/>
    </row>
    <row r="24" spans="1:83" ht="10" customHeight="1" x14ac:dyDescent="0.2">
      <c r="A24" s="113"/>
      <c r="B24" s="113"/>
      <c r="C24" s="271"/>
      <c r="D24" s="271"/>
      <c r="E24" s="271"/>
      <c r="F24" s="271"/>
      <c r="G24" s="271"/>
      <c r="H24" s="271"/>
      <c r="I24" s="271"/>
      <c r="J24" s="271"/>
      <c r="K24" s="271"/>
      <c r="L24" s="271"/>
      <c r="M24" s="271"/>
      <c r="N24" s="271"/>
      <c r="O24" s="271"/>
      <c r="P24" s="271"/>
      <c r="Q24" s="6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3"/>
      <c r="BZ24" s="35"/>
      <c r="CA24" s="35"/>
      <c r="CB24" s="1"/>
      <c r="CC24" s="35"/>
    </row>
    <row r="25" spans="1:83" ht="3.75" customHeight="1" x14ac:dyDescent="0.2">
      <c r="A25" s="343"/>
      <c r="B25" s="344"/>
      <c r="C25" s="108"/>
      <c r="D25" s="108"/>
      <c r="E25" s="108"/>
      <c r="F25" s="108"/>
      <c r="G25" s="108"/>
      <c r="H25" s="108"/>
      <c r="I25" s="108"/>
      <c r="J25" s="108"/>
      <c r="K25" s="108"/>
      <c r="L25" s="108"/>
      <c r="M25" s="108"/>
      <c r="N25" s="108"/>
      <c r="O25" s="108"/>
      <c r="P25" s="108"/>
      <c r="Q25" s="6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3"/>
      <c r="BZ25" s="35"/>
      <c r="CA25" s="35"/>
      <c r="CB25" s="1"/>
      <c r="CC25" s="3"/>
    </row>
    <row r="26" spans="1:83" ht="18" customHeight="1" x14ac:dyDescent="0.2">
      <c r="A26" s="111"/>
      <c r="B26" s="111"/>
      <c r="C26" s="146" t="s">
        <v>164</v>
      </c>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3"/>
    </row>
    <row r="27" spans="1:83" ht="10.55" customHeight="1" x14ac:dyDescent="0.2">
      <c r="A27" s="111"/>
      <c r="B27" s="111"/>
      <c r="C27" s="108"/>
      <c r="D27" s="108"/>
      <c r="E27" s="108"/>
      <c r="F27" s="108"/>
      <c r="G27" s="108"/>
      <c r="H27" s="108"/>
      <c r="I27" s="108"/>
      <c r="J27" s="108"/>
      <c r="K27" s="108"/>
      <c r="L27" s="108"/>
      <c r="M27" s="108"/>
      <c r="N27" s="108"/>
      <c r="O27" s="108"/>
      <c r="P27" s="108"/>
      <c r="Q27" s="6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3"/>
      <c r="BZ27" s="35"/>
      <c r="CA27" s="35"/>
      <c r="CB27" s="1"/>
      <c r="CC27" s="3"/>
    </row>
    <row r="28" spans="1:83" ht="11.95" customHeight="1" thickBot="1" x14ac:dyDescent="0.25">
      <c r="A28" s="111"/>
      <c r="B28" s="111"/>
      <c r="C28" s="147" t="s">
        <v>89</v>
      </c>
      <c r="D28" s="147"/>
      <c r="E28" s="147"/>
      <c r="F28" s="147"/>
      <c r="G28" s="147"/>
      <c r="H28" s="147"/>
      <c r="I28" s="147"/>
      <c r="J28" s="147"/>
      <c r="K28" s="147"/>
      <c r="L28" s="147"/>
      <c r="M28" s="147"/>
      <c r="N28" s="147"/>
      <c r="O28" s="147"/>
      <c r="P28" s="147"/>
      <c r="Q28" s="7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3"/>
      <c r="BZ28" s="35"/>
      <c r="CA28" s="35"/>
      <c r="CB28" s="1"/>
      <c r="CC28" s="3"/>
    </row>
    <row r="29" spans="1:83" ht="13.55" customHeight="1" thickBot="1" x14ac:dyDescent="0.25">
      <c r="A29" s="111"/>
      <c r="B29" s="111"/>
      <c r="C29" s="148" t="s">
        <v>177</v>
      </c>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50"/>
      <c r="CC29" s="3"/>
    </row>
    <row r="30" spans="1:83" ht="29.95" customHeight="1" x14ac:dyDescent="0.2">
      <c r="A30" s="339"/>
      <c r="B30" s="340"/>
      <c r="C30" s="333" t="s">
        <v>168</v>
      </c>
      <c r="D30" s="334"/>
      <c r="E30" s="414" t="s">
        <v>167</v>
      </c>
      <c r="F30" s="415"/>
      <c r="G30" s="415"/>
      <c r="H30" s="415"/>
      <c r="I30" s="415"/>
      <c r="J30" s="415"/>
      <c r="K30" s="415"/>
      <c r="L30" s="415"/>
      <c r="M30" s="415"/>
      <c r="N30" s="415"/>
      <c r="O30" s="415"/>
      <c r="P30" s="415"/>
      <c r="Q30" s="415"/>
      <c r="R30" s="415"/>
      <c r="S30" s="415"/>
      <c r="T30" s="415"/>
      <c r="U30" s="415"/>
      <c r="V30" s="415"/>
      <c r="W30" s="415"/>
      <c r="X30" s="415"/>
      <c r="Y30" s="415"/>
      <c r="Z30" s="415"/>
      <c r="AA30" s="415"/>
      <c r="AB30" s="415"/>
      <c r="AC30" s="415"/>
      <c r="AD30" s="416"/>
      <c r="AE30" s="188" t="s">
        <v>169</v>
      </c>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4"/>
      <c r="BD30" s="188" t="s">
        <v>170</v>
      </c>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90"/>
      <c r="CC30" s="35"/>
    </row>
    <row r="31" spans="1:83" ht="4.45" customHeight="1" x14ac:dyDescent="0.2">
      <c r="A31" s="341"/>
      <c r="B31" s="342"/>
      <c r="C31" s="338"/>
      <c r="D31" s="234"/>
      <c r="E31" s="417"/>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9"/>
      <c r="AE31" s="185"/>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7"/>
      <c r="BD31" s="191"/>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3"/>
      <c r="CC31" s="3"/>
    </row>
    <row r="32" spans="1:83" ht="4.45" customHeight="1" x14ac:dyDescent="0.2">
      <c r="A32" s="341"/>
      <c r="B32" s="342"/>
      <c r="C32" s="393"/>
      <c r="D32" s="394"/>
      <c r="E32" s="420"/>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2"/>
      <c r="AE32" s="185"/>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7"/>
      <c r="BD32" s="191"/>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3"/>
      <c r="CC32" s="3"/>
    </row>
    <row r="33" spans="1:81" ht="4.45" customHeight="1" thickBot="1" x14ac:dyDescent="0.25">
      <c r="A33" s="114"/>
      <c r="B33" s="114"/>
      <c r="C33" s="380" t="s">
        <v>13</v>
      </c>
      <c r="D33" s="381"/>
      <c r="E33" s="423" t="s">
        <v>171</v>
      </c>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330"/>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0"/>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2"/>
      <c r="CC33" s="3"/>
    </row>
    <row r="34" spans="1:81" ht="10" customHeight="1" x14ac:dyDescent="0.2">
      <c r="A34" s="114"/>
      <c r="B34" s="114"/>
      <c r="C34" s="380"/>
      <c r="D34" s="381"/>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209"/>
      <c r="AF34" s="259"/>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1"/>
      <c r="BC34" s="221"/>
      <c r="BD34" s="209"/>
      <c r="BE34" s="259"/>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1"/>
      <c r="CB34" s="354"/>
      <c r="CC34" s="3"/>
    </row>
    <row r="35" spans="1:81" ht="10" customHeight="1" thickBot="1" x14ac:dyDescent="0.25">
      <c r="A35" s="114"/>
      <c r="B35" s="114"/>
      <c r="C35" s="380"/>
      <c r="D35" s="381"/>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209"/>
      <c r="AF35" s="262"/>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4"/>
      <c r="BC35" s="221"/>
      <c r="BD35" s="209"/>
      <c r="BE35" s="262"/>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4"/>
      <c r="CB35" s="354"/>
      <c r="CC35" s="3"/>
    </row>
    <row r="36" spans="1:81" ht="4.45" customHeight="1" x14ac:dyDescent="0.2">
      <c r="A36" s="114"/>
      <c r="B36" s="114"/>
      <c r="C36" s="380"/>
      <c r="D36" s="381"/>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209"/>
      <c r="AF36" s="361"/>
      <c r="AG36" s="361"/>
      <c r="AH36" s="361"/>
      <c r="AI36" s="361"/>
      <c r="AJ36" s="361"/>
      <c r="AK36" s="361"/>
      <c r="AL36" s="361"/>
      <c r="AM36" s="361"/>
      <c r="AN36" s="361"/>
      <c r="AO36" s="361"/>
      <c r="AP36" s="361"/>
      <c r="AQ36" s="361"/>
      <c r="AR36" s="361"/>
      <c r="AS36" s="361"/>
      <c r="AT36" s="361"/>
      <c r="AU36" s="361"/>
      <c r="AV36" s="361"/>
      <c r="AW36" s="361"/>
      <c r="AX36" s="361"/>
      <c r="AY36" s="361"/>
      <c r="AZ36" s="361"/>
      <c r="BA36" s="361"/>
      <c r="BB36" s="361"/>
      <c r="BC36" s="221"/>
      <c r="BD36" s="209"/>
      <c r="BE36" s="361"/>
      <c r="BF36" s="361"/>
      <c r="BG36" s="361"/>
      <c r="BH36" s="361"/>
      <c r="BI36" s="361"/>
      <c r="BJ36" s="361"/>
      <c r="BK36" s="361"/>
      <c r="BL36" s="361"/>
      <c r="BM36" s="361"/>
      <c r="BN36" s="361"/>
      <c r="BO36" s="361"/>
      <c r="BP36" s="361"/>
      <c r="BQ36" s="361"/>
      <c r="BR36" s="361"/>
      <c r="BS36" s="361"/>
      <c r="BT36" s="361"/>
      <c r="BU36" s="361"/>
      <c r="BV36" s="361"/>
      <c r="BW36" s="361"/>
      <c r="BX36" s="361"/>
      <c r="BY36" s="361"/>
      <c r="BZ36" s="361"/>
      <c r="CA36" s="361"/>
      <c r="CB36" s="354"/>
      <c r="CC36" s="3"/>
    </row>
    <row r="37" spans="1:81" ht="4.45" customHeight="1" thickBot="1" x14ac:dyDescent="0.25">
      <c r="A37" s="114"/>
      <c r="B37" s="114"/>
      <c r="C37" s="380" t="s">
        <v>14</v>
      </c>
      <c r="D37" s="381"/>
      <c r="E37" s="423" t="s">
        <v>172</v>
      </c>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330"/>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0"/>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2"/>
      <c r="CC37" s="3"/>
    </row>
    <row r="38" spans="1:81" ht="10" customHeight="1" x14ac:dyDescent="0.2">
      <c r="A38" s="114"/>
      <c r="B38" s="114"/>
      <c r="C38" s="380"/>
      <c r="D38" s="381"/>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209"/>
      <c r="AF38" s="259"/>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1"/>
      <c r="BC38" s="221"/>
      <c r="BD38" s="209"/>
      <c r="BE38" s="259"/>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1"/>
      <c r="CB38" s="354"/>
      <c r="CC38" s="3"/>
    </row>
    <row r="39" spans="1:81" ht="10" customHeight="1" thickBot="1" x14ac:dyDescent="0.25">
      <c r="A39" s="114"/>
      <c r="B39" s="114"/>
      <c r="C39" s="380"/>
      <c r="D39" s="381"/>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209"/>
      <c r="AF39" s="262"/>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4"/>
      <c r="BC39" s="221"/>
      <c r="BD39" s="209"/>
      <c r="BE39" s="262"/>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4"/>
      <c r="CB39" s="354"/>
      <c r="CC39" s="3"/>
    </row>
    <row r="40" spans="1:81" ht="4.45" customHeight="1" x14ac:dyDescent="0.2">
      <c r="A40" s="114"/>
      <c r="B40" s="114"/>
      <c r="C40" s="380"/>
      <c r="D40" s="381"/>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209"/>
      <c r="AF40" s="361"/>
      <c r="AG40" s="361"/>
      <c r="AH40" s="361"/>
      <c r="AI40" s="361"/>
      <c r="AJ40" s="361"/>
      <c r="AK40" s="361"/>
      <c r="AL40" s="361"/>
      <c r="AM40" s="361"/>
      <c r="AN40" s="361"/>
      <c r="AO40" s="361"/>
      <c r="AP40" s="361"/>
      <c r="AQ40" s="361"/>
      <c r="AR40" s="361"/>
      <c r="AS40" s="361"/>
      <c r="AT40" s="361"/>
      <c r="AU40" s="361"/>
      <c r="AV40" s="361"/>
      <c r="AW40" s="361"/>
      <c r="AX40" s="361"/>
      <c r="AY40" s="361"/>
      <c r="AZ40" s="361"/>
      <c r="BA40" s="361"/>
      <c r="BB40" s="361"/>
      <c r="BC40" s="221"/>
      <c r="BD40" s="209"/>
      <c r="BE40" s="361"/>
      <c r="BF40" s="361"/>
      <c r="BG40" s="361"/>
      <c r="BH40" s="361"/>
      <c r="BI40" s="361"/>
      <c r="BJ40" s="361"/>
      <c r="BK40" s="361"/>
      <c r="BL40" s="361"/>
      <c r="BM40" s="361"/>
      <c r="BN40" s="361"/>
      <c r="BO40" s="361"/>
      <c r="BP40" s="361"/>
      <c r="BQ40" s="361"/>
      <c r="BR40" s="361"/>
      <c r="BS40" s="361"/>
      <c r="BT40" s="361"/>
      <c r="BU40" s="361"/>
      <c r="BV40" s="361"/>
      <c r="BW40" s="361"/>
      <c r="BX40" s="361"/>
      <c r="BY40" s="361"/>
      <c r="BZ40" s="361"/>
      <c r="CA40" s="361"/>
      <c r="CB40" s="354"/>
      <c r="CC40" s="3"/>
    </row>
    <row r="41" spans="1:81" ht="4.45" customHeight="1" thickBot="1" x14ac:dyDescent="0.25">
      <c r="A41" s="114"/>
      <c r="B41" s="114"/>
      <c r="C41" s="380" t="s">
        <v>33</v>
      </c>
      <c r="D41" s="381"/>
      <c r="E41" s="423" t="s">
        <v>173</v>
      </c>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330"/>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0"/>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2"/>
      <c r="CC41" s="3"/>
    </row>
    <row r="42" spans="1:81" ht="10" customHeight="1" x14ac:dyDescent="0.2">
      <c r="A42" s="114"/>
      <c r="B42" s="114"/>
      <c r="C42" s="380"/>
      <c r="D42" s="381"/>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209"/>
      <c r="AF42" s="259"/>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1"/>
      <c r="BC42" s="221"/>
      <c r="BD42" s="209"/>
      <c r="BE42" s="259"/>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1"/>
      <c r="CB42" s="354"/>
      <c r="CC42" s="3"/>
    </row>
    <row r="43" spans="1:81" ht="10" customHeight="1" thickBot="1" x14ac:dyDescent="0.25">
      <c r="A43" s="114"/>
      <c r="B43" s="114"/>
      <c r="C43" s="380"/>
      <c r="D43" s="381"/>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209"/>
      <c r="AF43" s="262"/>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4"/>
      <c r="BC43" s="221"/>
      <c r="BD43" s="209"/>
      <c r="BE43" s="262"/>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4"/>
      <c r="CB43" s="354"/>
      <c r="CC43" s="3"/>
    </row>
    <row r="44" spans="1:81" ht="4.45" customHeight="1" x14ac:dyDescent="0.2">
      <c r="A44" s="114"/>
      <c r="B44" s="114"/>
      <c r="C44" s="380"/>
      <c r="D44" s="381"/>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209"/>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221"/>
      <c r="BD44" s="209"/>
      <c r="BE44" s="361"/>
      <c r="BF44" s="361"/>
      <c r="BG44" s="361"/>
      <c r="BH44" s="361"/>
      <c r="BI44" s="361"/>
      <c r="BJ44" s="361"/>
      <c r="BK44" s="361"/>
      <c r="BL44" s="361"/>
      <c r="BM44" s="361"/>
      <c r="BN44" s="361"/>
      <c r="BO44" s="361"/>
      <c r="BP44" s="361"/>
      <c r="BQ44" s="361"/>
      <c r="BR44" s="361"/>
      <c r="BS44" s="361"/>
      <c r="BT44" s="361"/>
      <c r="BU44" s="361"/>
      <c r="BV44" s="361"/>
      <c r="BW44" s="361"/>
      <c r="BX44" s="361"/>
      <c r="BY44" s="361"/>
      <c r="BZ44" s="361"/>
      <c r="CA44" s="361"/>
      <c r="CB44" s="354"/>
      <c r="CC44" s="3"/>
    </row>
    <row r="45" spans="1:81" ht="4.45" customHeight="1" thickBot="1" x14ac:dyDescent="0.25">
      <c r="A45" s="114"/>
      <c r="B45" s="114"/>
      <c r="C45" s="380" t="s">
        <v>10</v>
      </c>
      <c r="D45" s="381"/>
      <c r="E45" s="423" t="s">
        <v>174</v>
      </c>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330"/>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0"/>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2"/>
      <c r="CC45" s="3"/>
    </row>
    <row r="46" spans="1:81" ht="10" customHeight="1" x14ac:dyDescent="0.2">
      <c r="A46" s="114"/>
      <c r="B46" s="114"/>
      <c r="C46" s="380"/>
      <c r="D46" s="381"/>
      <c r="E46" s="423"/>
      <c r="F46" s="423"/>
      <c r="G46" s="423"/>
      <c r="H46" s="423"/>
      <c r="I46" s="423"/>
      <c r="J46" s="423"/>
      <c r="K46" s="423"/>
      <c r="L46" s="423"/>
      <c r="M46" s="423"/>
      <c r="N46" s="423"/>
      <c r="O46" s="423"/>
      <c r="P46" s="423"/>
      <c r="Q46" s="423"/>
      <c r="R46" s="423"/>
      <c r="S46" s="423"/>
      <c r="T46" s="423"/>
      <c r="U46" s="423"/>
      <c r="V46" s="423"/>
      <c r="W46" s="423"/>
      <c r="X46" s="423"/>
      <c r="Y46" s="423"/>
      <c r="Z46" s="423"/>
      <c r="AA46" s="423"/>
      <c r="AB46" s="423"/>
      <c r="AC46" s="423"/>
      <c r="AD46" s="423"/>
      <c r="AE46" s="209"/>
      <c r="AF46" s="259"/>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1"/>
      <c r="BC46" s="221"/>
      <c r="BD46" s="209"/>
      <c r="BE46" s="259"/>
      <c r="BF46" s="260"/>
      <c r="BG46" s="260"/>
      <c r="BH46" s="260"/>
      <c r="BI46" s="260"/>
      <c r="BJ46" s="260"/>
      <c r="BK46" s="260"/>
      <c r="BL46" s="260"/>
      <c r="BM46" s="260"/>
      <c r="BN46" s="260"/>
      <c r="BO46" s="260"/>
      <c r="BP46" s="260"/>
      <c r="BQ46" s="260"/>
      <c r="BR46" s="260"/>
      <c r="BS46" s="260"/>
      <c r="BT46" s="260"/>
      <c r="BU46" s="260"/>
      <c r="BV46" s="260"/>
      <c r="BW46" s="260"/>
      <c r="BX46" s="260"/>
      <c r="BY46" s="260"/>
      <c r="BZ46" s="260"/>
      <c r="CA46" s="261"/>
      <c r="CB46" s="354"/>
      <c r="CC46" s="3"/>
    </row>
    <row r="47" spans="1:81" ht="10" customHeight="1" thickBot="1" x14ac:dyDescent="0.25">
      <c r="A47" s="114"/>
      <c r="B47" s="114"/>
      <c r="C47" s="380"/>
      <c r="D47" s="381"/>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209"/>
      <c r="AF47" s="262"/>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4"/>
      <c r="BC47" s="221"/>
      <c r="BD47" s="209"/>
      <c r="BE47" s="262"/>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4"/>
      <c r="CB47" s="354"/>
      <c r="CC47" s="3"/>
    </row>
    <row r="48" spans="1:81" ht="4.45" customHeight="1" x14ac:dyDescent="0.2">
      <c r="A48" s="114"/>
      <c r="B48" s="114"/>
      <c r="C48" s="380"/>
      <c r="D48" s="381"/>
      <c r="E48" s="423"/>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209"/>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221"/>
      <c r="BD48" s="209"/>
      <c r="BE48" s="361"/>
      <c r="BF48" s="361"/>
      <c r="BG48" s="361"/>
      <c r="BH48" s="361"/>
      <c r="BI48" s="361"/>
      <c r="BJ48" s="361"/>
      <c r="BK48" s="361"/>
      <c r="BL48" s="361"/>
      <c r="BM48" s="361"/>
      <c r="BN48" s="361"/>
      <c r="BO48" s="361"/>
      <c r="BP48" s="361"/>
      <c r="BQ48" s="361"/>
      <c r="BR48" s="361"/>
      <c r="BS48" s="361"/>
      <c r="BT48" s="361"/>
      <c r="BU48" s="361"/>
      <c r="BV48" s="361"/>
      <c r="BW48" s="361"/>
      <c r="BX48" s="361"/>
      <c r="BY48" s="361"/>
      <c r="BZ48" s="361"/>
      <c r="CA48" s="361"/>
      <c r="CB48" s="354"/>
      <c r="CC48" s="3"/>
    </row>
    <row r="49" spans="1:81" ht="4.45" customHeight="1" thickBot="1" x14ac:dyDescent="0.25">
      <c r="A49" s="343"/>
      <c r="B49" s="343"/>
      <c r="C49" s="380" t="s">
        <v>165</v>
      </c>
      <c r="D49" s="381"/>
      <c r="E49" s="423" t="s">
        <v>44</v>
      </c>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3"/>
      <c r="AD49" s="423"/>
      <c r="AE49" s="330"/>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0"/>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2"/>
      <c r="CC49" s="3"/>
    </row>
    <row r="50" spans="1:81" ht="10" customHeight="1" x14ac:dyDescent="0.2">
      <c r="A50" s="339"/>
      <c r="B50" s="339"/>
      <c r="C50" s="380"/>
      <c r="D50" s="381"/>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209"/>
      <c r="AF50" s="259"/>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1"/>
      <c r="BC50" s="221"/>
      <c r="BD50" s="209"/>
      <c r="BE50" s="259"/>
      <c r="BF50" s="260"/>
      <c r="BG50" s="260"/>
      <c r="BH50" s="260"/>
      <c r="BI50" s="260"/>
      <c r="BJ50" s="260"/>
      <c r="BK50" s="260"/>
      <c r="BL50" s="260"/>
      <c r="BM50" s="260"/>
      <c r="BN50" s="260"/>
      <c r="BO50" s="260"/>
      <c r="BP50" s="260"/>
      <c r="BQ50" s="260"/>
      <c r="BR50" s="260"/>
      <c r="BS50" s="260"/>
      <c r="BT50" s="260"/>
      <c r="BU50" s="260"/>
      <c r="BV50" s="260"/>
      <c r="BW50" s="260"/>
      <c r="BX50" s="260"/>
      <c r="BY50" s="260"/>
      <c r="BZ50" s="260"/>
      <c r="CA50" s="261"/>
      <c r="CB50" s="354"/>
      <c r="CC50" s="35"/>
    </row>
    <row r="51" spans="1:81" ht="10" customHeight="1" thickBot="1" x14ac:dyDescent="0.25">
      <c r="A51" s="113"/>
      <c r="B51" s="113"/>
      <c r="C51" s="380"/>
      <c r="D51" s="381"/>
      <c r="E51" s="423"/>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3"/>
      <c r="AD51" s="423"/>
      <c r="AE51" s="209"/>
      <c r="AF51" s="262"/>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4"/>
      <c r="BC51" s="221"/>
      <c r="BD51" s="209"/>
      <c r="BE51" s="262"/>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4"/>
      <c r="CB51" s="354"/>
      <c r="CC51" s="35"/>
    </row>
    <row r="52" spans="1:81" ht="3.05" customHeight="1" x14ac:dyDescent="0.2">
      <c r="A52" s="343"/>
      <c r="B52" s="343"/>
      <c r="C52" s="380"/>
      <c r="D52" s="381"/>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209"/>
      <c r="AF52" s="361"/>
      <c r="AG52" s="361"/>
      <c r="AH52" s="361"/>
      <c r="AI52" s="361"/>
      <c r="AJ52" s="361"/>
      <c r="AK52" s="361"/>
      <c r="AL52" s="361"/>
      <c r="AM52" s="361"/>
      <c r="AN52" s="361"/>
      <c r="AO52" s="361"/>
      <c r="AP52" s="361"/>
      <c r="AQ52" s="361"/>
      <c r="AR52" s="361"/>
      <c r="AS52" s="361"/>
      <c r="AT52" s="361"/>
      <c r="AU52" s="361"/>
      <c r="AV52" s="361"/>
      <c r="AW52" s="361"/>
      <c r="AX52" s="361"/>
      <c r="AY52" s="361"/>
      <c r="AZ52" s="361"/>
      <c r="BA52" s="361"/>
      <c r="BB52" s="361"/>
      <c r="BC52" s="221"/>
      <c r="BD52" s="209"/>
      <c r="BE52" s="361"/>
      <c r="BF52" s="361"/>
      <c r="BG52" s="361"/>
      <c r="BH52" s="361"/>
      <c r="BI52" s="361"/>
      <c r="BJ52" s="361"/>
      <c r="BK52" s="361"/>
      <c r="BL52" s="361"/>
      <c r="BM52" s="361"/>
      <c r="BN52" s="361"/>
      <c r="BO52" s="361"/>
      <c r="BP52" s="361"/>
      <c r="BQ52" s="361"/>
      <c r="BR52" s="361"/>
      <c r="BS52" s="361"/>
      <c r="BT52" s="361"/>
      <c r="BU52" s="361"/>
      <c r="BV52" s="361"/>
      <c r="BW52" s="361"/>
      <c r="BX52" s="361"/>
      <c r="BY52" s="361"/>
      <c r="BZ52" s="361"/>
      <c r="CA52" s="361"/>
      <c r="CB52" s="354"/>
      <c r="CC52" s="3"/>
    </row>
    <row r="53" spans="1:81" ht="6.1" customHeight="1" thickBot="1" x14ac:dyDescent="0.25">
      <c r="A53" s="111"/>
      <c r="B53" s="111"/>
      <c r="C53" s="380" t="s">
        <v>175</v>
      </c>
      <c r="D53" s="381"/>
      <c r="E53" s="423" t="s">
        <v>176</v>
      </c>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330"/>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0"/>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2"/>
      <c r="CC53" s="3"/>
    </row>
    <row r="54" spans="1:81" ht="6.1" customHeight="1" x14ac:dyDescent="0.2">
      <c r="A54" s="111"/>
      <c r="B54" s="111"/>
      <c r="C54" s="380"/>
      <c r="D54" s="381"/>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209"/>
      <c r="AF54" s="382">
        <f>AF34+AF38+AF42+AF46-AF50</f>
        <v>0</v>
      </c>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4"/>
      <c r="BC54" s="221"/>
      <c r="BD54" s="209"/>
      <c r="BE54" s="382">
        <f>BE34+BE38+BE42+BE46-BE50</f>
        <v>0</v>
      </c>
      <c r="BF54" s="383"/>
      <c r="BG54" s="383"/>
      <c r="BH54" s="383"/>
      <c r="BI54" s="383"/>
      <c r="BJ54" s="383"/>
      <c r="BK54" s="383"/>
      <c r="BL54" s="383"/>
      <c r="BM54" s="383"/>
      <c r="BN54" s="383"/>
      <c r="BO54" s="383"/>
      <c r="BP54" s="383"/>
      <c r="BQ54" s="383"/>
      <c r="BR54" s="383"/>
      <c r="BS54" s="383"/>
      <c r="BT54" s="383"/>
      <c r="BU54" s="383"/>
      <c r="BV54" s="383"/>
      <c r="BW54" s="383"/>
      <c r="BX54" s="383"/>
      <c r="BY54" s="383"/>
      <c r="BZ54" s="383"/>
      <c r="CA54" s="384"/>
      <c r="CB54" s="354"/>
      <c r="CC54" s="3"/>
    </row>
    <row r="55" spans="1:81" ht="12.85" customHeight="1" thickBot="1" x14ac:dyDescent="0.25">
      <c r="A55" s="111"/>
      <c r="B55" s="111"/>
      <c r="C55" s="380"/>
      <c r="D55" s="381"/>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209"/>
      <c r="AF55" s="385"/>
      <c r="AG55" s="386"/>
      <c r="AH55" s="386"/>
      <c r="AI55" s="386"/>
      <c r="AJ55" s="386"/>
      <c r="AK55" s="386"/>
      <c r="AL55" s="386"/>
      <c r="AM55" s="386"/>
      <c r="AN55" s="386"/>
      <c r="AO55" s="386"/>
      <c r="AP55" s="386"/>
      <c r="AQ55" s="386"/>
      <c r="AR55" s="386"/>
      <c r="AS55" s="386"/>
      <c r="AT55" s="386"/>
      <c r="AU55" s="386"/>
      <c r="AV55" s="386"/>
      <c r="AW55" s="386"/>
      <c r="AX55" s="386"/>
      <c r="AY55" s="386"/>
      <c r="AZ55" s="386"/>
      <c r="BA55" s="386"/>
      <c r="BB55" s="387"/>
      <c r="BC55" s="221"/>
      <c r="BD55" s="209"/>
      <c r="BE55" s="385"/>
      <c r="BF55" s="386"/>
      <c r="BG55" s="386"/>
      <c r="BH55" s="386"/>
      <c r="BI55" s="386"/>
      <c r="BJ55" s="386"/>
      <c r="BK55" s="386"/>
      <c r="BL55" s="386"/>
      <c r="BM55" s="386"/>
      <c r="BN55" s="386"/>
      <c r="BO55" s="386"/>
      <c r="BP55" s="386"/>
      <c r="BQ55" s="386"/>
      <c r="BR55" s="386"/>
      <c r="BS55" s="386"/>
      <c r="BT55" s="386"/>
      <c r="BU55" s="386"/>
      <c r="BV55" s="386"/>
      <c r="BW55" s="386"/>
      <c r="BX55" s="386"/>
      <c r="BY55" s="386"/>
      <c r="BZ55" s="386"/>
      <c r="CA55" s="387"/>
      <c r="CB55" s="354"/>
      <c r="CC55" s="3"/>
    </row>
    <row r="56" spans="1:81" ht="3.75" customHeight="1" thickBot="1" x14ac:dyDescent="0.25">
      <c r="A56" s="111"/>
      <c r="B56" s="111"/>
      <c r="C56" s="391"/>
      <c r="D56" s="413"/>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4"/>
      <c r="AE56" s="216"/>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8"/>
      <c r="BD56" s="216"/>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9"/>
      <c r="CC56" s="3"/>
    </row>
    <row r="57" spans="1:81" ht="3.75" customHeight="1" x14ac:dyDescent="0.2">
      <c r="A57" s="74"/>
      <c r="B57" s="74"/>
      <c r="C57" s="42"/>
      <c r="D57" s="42"/>
      <c r="E57" s="42"/>
      <c r="F57" s="42"/>
      <c r="G57" s="42"/>
      <c r="H57" s="42"/>
      <c r="I57" s="42"/>
      <c r="J57" s="42"/>
      <c r="K57" s="42"/>
      <c r="L57" s="42"/>
      <c r="M57" s="42"/>
      <c r="N57" s="42"/>
      <c r="O57" s="42"/>
      <c r="P57" s="42"/>
      <c r="Q57" s="42"/>
      <c r="R57" s="42"/>
      <c r="S57" s="42"/>
      <c r="T57" s="42"/>
      <c r="U57" s="42"/>
      <c r="V57" s="42"/>
      <c r="W57" s="42"/>
      <c r="X57" s="42"/>
      <c r="Y57" s="42"/>
      <c r="Z57" s="42"/>
      <c r="AA57" s="43"/>
      <c r="AB57" s="43"/>
      <c r="AC57" s="43"/>
      <c r="AD57" s="43"/>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
    </row>
    <row r="58" spans="1:81" ht="10" customHeight="1" x14ac:dyDescent="0.2">
      <c r="A58" s="74"/>
      <c r="B58" s="74"/>
      <c r="C58" s="42"/>
      <c r="D58" s="42"/>
      <c r="E58" s="42"/>
      <c r="F58" s="42"/>
      <c r="G58" s="42"/>
      <c r="H58" s="42"/>
      <c r="I58" s="42"/>
      <c r="J58" s="42"/>
      <c r="K58" s="42"/>
      <c r="L58" s="42"/>
      <c r="M58" s="42"/>
      <c r="N58" s="42"/>
      <c r="O58" s="42"/>
      <c r="P58" s="42"/>
      <c r="Q58" s="42"/>
      <c r="R58" s="42"/>
      <c r="S58" s="42"/>
      <c r="T58" s="42"/>
      <c r="U58" s="42"/>
      <c r="V58" s="42"/>
      <c r="W58" s="42"/>
      <c r="X58" s="42"/>
      <c r="Y58" s="42"/>
      <c r="Z58" s="42"/>
      <c r="AA58" s="43"/>
      <c r="AB58" s="43"/>
      <c r="AC58" s="43"/>
      <c r="AD58" s="43"/>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
    </row>
    <row r="59" spans="1:81" ht="10" customHeight="1" thickBot="1" x14ac:dyDescent="0.25">
      <c r="A59" s="74"/>
      <c r="B59" s="74"/>
      <c r="C59" s="147" t="s">
        <v>90</v>
      </c>
      <c r="D59" s="147"/>
      <c r="E59" s="147"/>
      <c r="F59" s="147"/>
      <c r="G59" s="147"/>
      <c r="H59" s="147"/>
      <c r="I59" s="147"/>
      <c r="J59" s="147"/>
      <c r="K59" s="147"/>
      <c r="L59" s="147"/>
      <c r="M59" s="147"/>
      <c r="N59" s="147"/>
      <c r="O59" s="147"/>
      <c r="P59" s="147"/>
      <c r="Q59" s="42"/>
      <c r="R59" s="42"/>
      <c r="S59" s="42"/>
      <c r="T59" s="42"/>
      <c r="U59" s="42"/>
      <c r="V59" s="42"/>
      <c r="W59" s="42"/>
      <c r="X59" s="42"/>
      <c r="Y59" s="42"/>
      <c r="Z59" s="42"/>
      <c r="AA59" s="43"/>
      <c r="AB59" s="43"/>
      <c r="AC59" s="43"/>
      <c r="AD59" s="43"/>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
    </row>
    <row r="60" spans="1:81" ht="13.55" thickBot="1" x14ac:dyDescent="0.25">
      <c r="A60" s="74"/>
      <c r="B60" s="74"/>
      <c r="C60" s="148" t="s">
        <v>166</v>
      </c>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50"/>
      <c r="CC60" s="3"/>
    </row>
    <row r="61" spans="1:81" ht="6.8" customHeight="1" x14ac:dyDescent="0.2">
      <c r="A61" s="74"/>
      <c r="B61" s="74"/>
      <c r="C61" s="333" t="s">
        <v>168</v>
      </c>
      <c r="D61" s="334"/>
      <c r="E61" s="395" t="s">
        <v>167</v>
      </c>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7"/>
      <c r="AE61" s="306" t="s">
        <v>47</v>
      </c>
      <c r="AF61" s="307"/>
      <c r="AG61" s="307"/>
      <c r="AH61" s="307"/>
      <c r="AI61" s="307"/>
      <c r="AJ61" s="307"/>
      <c r="AK61" s="307"/>
      <c r="AL61" s="307"/>
      <c r="AM61" s="307"/>
      <c r="AN61" s="307"/>
      <c r="AO61" s="307"/>
      <c r="AP61" s="307"/>
      <c r="AQ61" s="307"/>
      <c r="AR61" s="307"/>
      <c r="AS61" s="307"/>
      <c r="AT61" s="307"/>
      <c r="AU61" s="307"/>
      <c r="AV61" s="307"/>
      <c r="AW61" s="307"/>
      <c r="AX61" s="307"/>
      <c r="AY61" s="307"/>
      <c r="AZ61" s="307"/>
      <c r="BA61" s="307"/>
      <c r="BB61" s="307"/>
      <c r="BC61" s="308"/>
      <c r="BD61" s="372" t="s">
        <v>2</v>
      </c>
      <c r="BE61" s="373"/>
      <c r="BF61" s="373"/>
      <c r="BG61" s="373"/>
      <c r="BH61" s="373"/>
      <c r="BI61" s="373"/>
      <c r="BJ61" s="373"/>
      <c r="BK61" s="373"/>
      <c r="BL61" s="373"/>
      <c r="BM61" s="373"/>
      <c r="BN61" s="373"/>
      <c r="BO61" s="373"/>
      <c r="BP61" s="373"/>
      <c r="BQ61" s="373"/>
      <c r="BR61" s="373"/>
      <c r="BS61" s="373"/>
      <c r="BT61" s="373"/>
      <c r="BU61" s="373"/>
      <c r="BV61" s="373"/>
      <c r="BW61" s="373"/>
      <c r="BX61" s="373"/>
      <c r="BY61" s="373"/>
      <c r="BZ61" s="373"/>
      <c r="CA61" s="373"/>
      <c r="CB61" s="374"/>
      <c r="CC61" s="3"/>
    </row>
    <row r="62" spans="1:81" ht="6.8" customHeight="1" x14ac:dyDescent="0.2">
      <c r="A62" s="74"/>
      <c r="B62" s="74"/>
      <c r="C62" s="338"/>
      <c r="D62" s="234"/>
      <c r="E62" s="398"/>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400"/>
      <c r="AE62" s="185"/>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7"/>
      <c r="BD62" s="191"/>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3"/>
      <c r="CC62" s="3"/>
    </row>
    <row r="63" spans="1:81" ht="6.8" customHeight="1" x14ac:dyDescent="0.2">
      <c r="A63" s="74"/>
      <c r="B63" s="74"/>
      <c r="C63" s="393"/>
      <c r="D63" s="394"/>
      <c r="E63" s="398"/>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400"/>
      <c r="AE63" s="185"/>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7"/>
      <c r="BD63" s="191"/>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3"/>
      <c r="CC63" s="3"/>
    </row>
    <row r="64" spans="1:81" ht="6.8" customHeight="1" thickBot="1" x14ac:dyDescent="0.25">
      <c r="A64" s="74"/>
      <c r="B64" s="74"/>
      <c r="C64" s="380" t="s">
        <v>178</v>
      </c>
      <c r="D64" s="390"/>
      <c r="E64" s="401" t="s">
        <v>180</v>
      </c>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3"/>
      <c r="AE64" s="330"/>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0"/>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2"/>
      <c r="CC64" s="3"/>
    </row>
    <row r="65" spans="1:81" ht="10" customHeight="1" x14ac:dyDescent="0.2">
      <c r="A65" s="74"/>
      <c r="B65" s="74"/>
      <c r="C65" s="380"/>
      <c r="D65" s="390"/>
      <c r="E65" s="404"/>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3"/>
      <c r="AE65" s="209"/>
      <c r="AF65" s="259"/>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1"/>
      <c r="BC65" s="221"/>
      <c r="BD65" s="209"/>
      <c r="BE65" s="259"/>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1"/>
      <c r="CB65" s="354"/>
      <c r="CC65" s="3"/>
    </row>
    <row r="66" spans="1:81" ht="10" customHeight="1" thickBot="1" x14ac:dyDescent="0.25">
      <c r="A66" s="74"/>
      <c r="B66" s="74"/>
      <c r="C66" s="380"/>
      <c r="D66" s="390"/>
      <c r="E66" s="404"/>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3"/>
      <c r="AE66" s="209"/>
      <c r="AF66" s="262"/>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4"/>
      <c r="BC66" s="221"/>
      <c r="BD66" s="209"/>
      <c r="BE66" s="262"/>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4"/>
      <c r="CB66" s="354"/>
      <c r="CC66" s="3"/>
    </row>
    <row r="67" spans="1:81" ht="6.8" customHeight="1" x14ac:dyDescent="0.2">
      <c r="A67" s="74"/>
      <c r="B67" s="74"/>
      <c r="C67" s="408"/>
      <c r="D67" s="409"/>
      <c r="E67" s="410"/>
      <c r="F67" s="411"/>
      <c r="G67" s="411"/>
      <c r="H67" s="411"/>
      <c r="I67" s="411"/>
      <c r="J67" s="411"/>
      <c r="K67" s="411"/>
      <c r="L67" s="411"/>
      <c r="M67" s="411"/>
      <c r="N67" s="411"/>
      <c r="O67" s="411"/>
      <c r="P67" s="411"/>
      <c r="Q67" s="411"/>
      <c r="R67" s="411"/>
      <c r="S67" s="411"/>
      <c r="T67" s="411"/>
      <c r="U67" s="411"/>
      <c r="V67" s="411"/>
      <c r="W67" s="411"/>
      <c r="X67" s="411"/>
      <c r="Y67" s="411"/>
      <c r="Z67" s="411"/>
      <c r="AA67" s="411"/>
      <c r="AB67" s="411"/>
      <c r="AC67" s="411"/>
      <c r="AD67" s="412"/>
      <c r="AE67" s="209"/>
      <c r="AF67" s="361"/>
      <c r="AG67" s="361"/>
      <c r="AH67" s="361"/>
      <c r="AI67" s="361"/>
      <c r="AJ67" s="361"/>
      <c r="AK67" s="361"/>
      <c r="AL67" s="361"/>
      <c r="AM67" s="361"/>
      <c r="AN67" s="361"/>
      <c r="AO67" s="361"/>
      <c r="AP67" s="361"/>
      <c r="AQ67" s="361"/>
      <c r="AR67" s="361"/>
      <c r="AS67" s="361"/>
      <c r="AT67" s="361"/>
      <c r="AU67" s="361"/>
      <c r="AV67" s="361"/>
      <c r="AW67" s="361"/>
      <c r="AX67" s="361"/>
      <c r="AY67" s="361"/>
      <c r="AZ67" s="361"/>
      <c r="BA67" s="361"/>
      <c r="BB67" s="361"/>
      <c r="BC67" s="221"/>
      <c r="BD67" s="209"/>
      <c r="BE67" s="361"/>
      <c r="BF67" s="361"/>
      <c r="BG67" s="361"/>
      <c r="BH67" s="361"/>
      <c r="BI67" s="361"/>
      <c r="BJ67" s="361"/>
      <c r="BK67" s="361"/>
      <c r="BL67" s="361"/>
      <c r="BM67" s="361"/>
      <c r="BN67" s="361"/>
      <c r="BO67" s="361"/>
      <c r="BP67" s="361"/>
      <c r="BQ67" s="361"/>
      <c r="BR67" s="361"/>
      <c r="BS67" s="361"/>
      <c r="BT67" s="361"/>
      <c r="BU67" s="361"/>
      <c r="BV67" s="361"/>
      <c r="BW67" s="361"/>
      <c r="BX67" s="361"/>
      <c r="BY67" s="361"/>
      <c r="BZ67" s="361"/>
      <c r="CA67" s="361"/>
      <c r="CB67" s="354"/>
      <c r="CC67" s="3"/>
    </row>
    <row r="68" spans="1:81" ht="6.8" customHeight="1" thickBot="1" x14ac:dyDescent="0.25">
      <c r="A68" s="74"/>
      <c r="B68" s="74"/>
      <c r="C68" s="380" t="s">
        <v>179</v>
      </c>
      <c r="D68" s="390"/>
      <c r="E68" s="401" t="s">
        <v>181</v>
      </c>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3"/>
      <c r="AE68" s="330"/>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0"/>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2"/>
      <c r="CC68" s="3"/>
    </row>
    <row r="69" spans="1:81" ht="10" customHeight="1" x14ac:dyDescent="0.2">
      <c r="A69" s="74"/>
      <c r="B69" s="74"/>
      <c r="C69" s="380"/>
      <c r="D69" s="390"/>
      <c r="E69" s="404"/>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3"/>
      <c r="AE69" s="209"/>
      <c r="AF69" s="259"/>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1"/>
      <c r="BC69" s="221"/>
      <c r="BD69" s="209"/>
      <c r="BE69" s="259"/>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1"/>
      <c r="CB69" s="354"/>
      <c r="CC69" s="3"/>
    </row>
    <row r="70" spans="1:81" ht="10" customHeight="1" thickBot="1" x14ac:dyDescent="0.25">
      <c r="A70" s="74"/>
      <c r="B70" s="74"/>
      <c r="C70" s="380"/>
      <c r="D70" s="390"/>
      <c r="E70" s="404"/>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3"/>
      <c r="AE70" s="209"/>
      <c r="AF70" s="262"/>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4"/>
      <c r="BC70" s="221"/>
      <c r="BD70" s="209"/>
      <c r="BE70" s="262"/>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4"/>
      <c r="CB70" s="354"/>
      <c r="CC70" s="3"/>
    </row>
    <row r="71" spans="1:81" ht="6.8" customHeight="1" x14ac:dyDescent="0.2">
      <c r="A71" s="74"/>
      <c r="B71" s="74"/>
      <c r="C71" s="380"/>
      <c r="D71" s="390"/>
      <c r="E71" s="410"/>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c r="AD71" s="412"/>
      <c r="AE71" s="425"/>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7"/>
      <c r="BD71" s="425"/>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426"/>
      <c r="CB71" s="428"/>
      <c r="CC71" s="3"/>
    </row>
    <row r="72" spans="1:81" ht="6.8" customHeight="1" thickBot="1" x14ac:dyDescent="0.25">
      <c r="A72" s="74"/>
      <c r="B72" s="74"/>
      <c r="C72" s="388" t="s">
        <v>178</v>
      </c>
      <c r="D72" s="389"/>
      <c r="E72" s="401" t="s">
        <v>182</v>
      </c>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3"/>
      <c r="AE72" s="209"/>
      <c r="AF72" s="361"/>
      <c r="AG72" s="361"/>
      <c r="AH72" s="361"/>
      <c r="AI72" s="361"/>
      <c r="AJ72" s="361"/>
      <c r="AK72" s="361"/>
      <c r="AL72" s="361"/>
      <c r="AM72" s="361"/>
      <c r="AN72" s="361"/>
      <c r="AO72" s="361"/>
      <c r="AP72" s="361"/>
      <c r="AQ72" s="361"/>
      <c r="AR72" s="361"/>
      <c r="AS72" s="361"/>
      <c r="AT72" s="361"/>
      <c r="AU72" s="361"/>
      <c r="AV72" s="361"/>
      <c r="AW72" s="361"/>
      <c r="AX72" s="361"/>
      <c r="AY72" s="361"/>
      <c r="AZ72" s="361"/>
      <c r="BA72" s="361"/>
      <c r="BB72" s="361"/>
      <c r="BC72" s="361"/>
      <c r="BD72" s="209"/>
      <c r="BE72" s="361"/>
      <c r="BF72" s="361"/>
      <c r="BG72" s="361"/>
      <c r="BH72" s="361"/>
      <c r="BI72" s="361"/>
      <c r="BJ72" s="361"/>
      <c r="BK72" s="361"/>
      <c r="BL72" s="361"/>
      <c r="BM72" s="361"/>
      <c r="BN72" s="361"/>
      <c r="BO72" s="361"/>
      <c r="BP72" s="361"/>
      <c r="BQ72" s="361"/>
      <c r="BR72" s="361"/>
      <c r="BS72" s="361"/>
      <c r="BT72" s="361"/>
      <c r="BU72" s="361"/>
      <c r="BV72" s="361"/>
      <c r="BW72" s="361"/>
      <c r="BX72" s="361"/>
      <c r="BY72" s="361"/>
      <c r="BZ72" s="361"/>
      <c r="CA72" s="361"/>
      <c r="CB72" s="354"/>
      <c r="CC72" s="3"/>
    </row>
    <row r="73" spans="1:81" ht="10" customHeight="1" x14ac:dyDescent="0.2">
      <c r="A73" s="74"/>
      <c r="B73" s="74"/>
      <c r="C73" s="380"/>
      <c r="D73" s="390"/>
      <c r="E73" s="404"/>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3"/>
      <c r="AE73" s="209"/>
      <c r="AF73" s="259"/>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1"/>
      <c r="BC73" s="221"/>
      <c r="BD73" s="209"/>
      <c r="BE73" s="259"/>
      <c r="BF73" s="260"/>
      <c r="BG73" s="260"/>
      <c r="BH73" s="260"/>
      <c r="BI73" s="260"/>
      <c r="BJ73" s="260"/>
      <c r="BK73" s="260"/>
      <c r="BL73" s="260"/>
      <c r="BM73" s="260"/>
      <c r="BN73" s="260"/>
      <c r="BO73" s="260"/>
      <c r="BP73" s="260"/>
      <c r="BQ73" s="260"/>
      <c r="BR73" s="260"/>
      <c r="BS73" s="260"/>
      <c r="BT73" s="260"/>
      <c r="BU73" s="260"/>
      <c r="BV73" s="260"/>
      <c r="BW73" s="260"/>
      <c r="BX73" s="260"/>
      <c r="BY73" s="260"/>
      <c r="BZ73" s="260"/>
      <c r="CA73" s="261"/>
      <c r="CB73" s="354"/>
      <c r="CC73" s="3"/>
    </row>
    <row r="74" spans="1:81" ht="10" customHeight="1" thickBot="1" x14ac:dyDescent="0.25">
      <c r="A74" s="74"/>
      <c r="B74" s="74"/>
      <c r="C74" s="380"/>
      <c r="D74" s="390"/>
      <c r="E74" s="404"/>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3"/>
      <c r="AE74" s="209"/>
      <c r="AF74" s="262"/>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4"/>
      <c r="BC74" s="221"/>
      <c r="BD74" s="209"/>
      <c r="BE74" s="262"/>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4"/>
      <c r="CB74" s="354"/>
      <c r="CC74" s="3"/>
    </row>
    <row r="75" spans="1:81" ht="6.8" customHeight="1" x14ac:dyDescent="0.2">
      <c r="A75" s="74"/>
      <c r="B75" s="74"/>
      <c r="C75" s="408"/>
      <c r="D75" s="409"/>
      <c r="E75" s="410"/>
      <c r="F75" s="411"/>
      <c r="G75" s="411"/>
      <c r="H75" s="411"/>
      <c r="I75" s="411"/>
      <c r="J75" s="411"/>
      <c r="K75" s="411"/>
      <c r="L75" s="411"/>
      <c r="M75" s="411"/>
      <c r="N75" s="411"/>
      <c r="O75" s="411"/>
      <c r="P75" s="411"/>
      <c r="Q75" s="411"/>
      <c r="R75" s="411"/>
      <c r="S75" s="411"/>
      <c r="T75" s="411"/>
      <c r="U75" s="411"/>
      <c r="V75" s="411"/>
      <c r="W75" s="411"/>
      <c r="X75" s="411"/>
      <c r="Y75" s="411"/>
      <c r="Z75" s="411"/>
      <c r="AA75" s="411"/>
      <c r="AB75" s="411"/>
      <c r="AC75" s="411"/>
      <c r="AD75" s="412"/>
      <c r="AE75" s="209"/>
      <c r="AF75" s="361"/>
      <c r="AG75" s="361"/>
      <c r="AH75" s="361"/>
      <c r="AI75" s="361"/>
      <c r="AJ75" s="361"/>
      <c r="AK75" s="361"/>
      <c r="AL75" s="361"/>
      <c r="AM75" s="361"/>
      <c r="AN75" s="361"/>
      <c r="AO75" s="361"/>
      <c r="AP75" s="361"/>
      <c r="AQ75" s="361"/>
      <c r="AR75" s="361"/>
      <c r="AS75" s="361"/>
      <c r="AT75" s="361"/>
      <c r="AU75" s="361"/>
      <c r="AV75" s="361"/>
      <c r="AW75" s="361"/>
      <c r="AX75" s="361"/>
      <c r="AY75" s="361"/>
      <c r="AZ75" s="361"/>
      <c r="BA75" s="361"/>
      <c r="BB75" s="361"/>
      <c r="BC75" s="221"/>
      <c r="BD75" s="209"/>
      <c r="BE75" s="361"/>
      <c r="BF75" s="361"/>
      <c r="BG75" s="361"/>
      <c r="BH75" s="361"/>
      <c r="BI75" s="361"/>
      <c r="BJ75" s="361"/>
      <c r="BK75" s="361"/>
      <c r="BL75" s="361"/>
      <c r="BM75" s="361"/>
      <c r="BN75" s="361"/>
      <c r="BO75" s="361"/>
      <c r="BP75" s="361"/>
      <c r="BQ75" s="361"/>
      <c r="BR75" s="361"/>
      <c r="BS75" s="361"/>
      <c r="BT75" s="361"/>
      <c r="BU75" s="361"/>
      <c r="BV75" s="361"/>
      <c r="BW75" s="361"/>
      <c r="BX75" s="361"/>
      <c r="BY75" s="361"/>
      <c r="BZ75" s="361"/>
      <c r="CA75" s="361"/>
      <c r="CB75" s="354"/>
      <c r="CC75" s="3"/>
    </row>
    <row r="76" spans="1:81" ht="6.8" customHeight="1" thickBot="1" x14ac:dyDescent="0.25">
      <c r="A76" s="74"/>
      <c r="B76" s="74"/>
      <c r="C76" s="380" t="s">
        <v>179</v>
      </c>
      <c r="D76" s="390"/>
      <c r="E76" s="401" t="s">
        <v>183</v>
      </c>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3"/>
      <c r="AE76" s="330"/>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0"/>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2"/>
      <c r="CC76" s="3"/>
    </row>
    <row r="77" spans="1:81" ht="10" customHeight="1" x14ac:dyDescent="0.2">
      <c r="A77" s="74"/>
      <c r="B77" s="74"/>
      <c r="C77" s="380"/>
      <c r="D77" s="390"/>
      <c r="E77" s="404"/>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3"/>
      <c r="AE77" s="209"/>
      <c r="AF77" s="259"/>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1"/>
      <c r="BC77" s="221"/>
      <c r="BD77" s="209"/>
      <c r="BE77" s="259"/>
      <c r="BF77" s="260"/>
      <c r="BG77" s="260"/>
      <c r="BH77" s="260"/>
      <c r="BI77" s="260"/>
      <c r="BJ77" s="260"/>
      <c r="BK77" s="260"/>
      <c r="BL77" s="260"/>
      <c r="BM77" s="260"/>
      <c r="BN77" s="260"/>
      <c r="BO77" s="260"/>
      <c r="BP77" s="260"/>
      <c r="BQ77" s="260"/>
      <c r="BR77" s="260"/>
      <c r="BS77" s="260"/>
      <c r="BT77" s="260"/>
      <c r="BU77" s="260"/>
      <c r="BV77" s="260"/>
      <c r="BW77" s="260"/>
      <c r="BX77" s="260"/>
      <c r="BY77" s="260"/>
      <c r="BZ77" s="260"/>
      <c r="CA77" s="261"/>
      <c r="CB77" s="354"/>
      <c r="CC77" s="3"/>
    </row>
    <row r="78" spans="1:81" ht="10" customHeight="1" thickBot="1" x14ac:dyDescent="0.25">
      <c r="A78" s="74"/>
      <c r="B78" s="74"/>
      <c r="C78" s="380"/>
      <c r="D78" s="390"/>
      <c r="E78" s="404"/>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403"/>
      <c r="AE78" s="209"/>
      <c r="AF78" s="262"/>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4"/>
      <c r="BC78" s="221"/>
      <c r="BD78" s="209"/>
      <c r="BE78" s="262"/>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4"/>
      <c r="CB78" s="354"/>
      <c r="CC78" s="3"/>
    </row>
    <row r="79" spans="1:81" ht="6.8" customHeight="1" x14ac:dyDescent="0.2">
      <c r="A79" s="74"/>
      <c r="B79" s="74"/>
      <c r="C79" s="380"/>
      <c r="D79" s="390"/>
      <c r="E79" s="410"/>
      <c r="F79" s="411"/>
      <c r="G79" s="411"/>
      <c r="H79" s="411"/>
      <c r="I79" s="411"/>
      <c r="J79" s="411"/>
      <c r="K79" s="411"/>
      <c r="L79" s="411"/>
      <c r="M79" s="411"/>
      <c r="N79" s="411"/>
      <c r="O79" s="411"/>
      <c r="P79" s="411"/>
      <c r="Q79" s="411"/>
      <c r="R79" s="411"/>
      <c r="S79" s="411"/>
      <c r="T79" s="411"/>
      <c r="U79" s="411"/>
      <c r="V79" s="411"/>
      <c r="W79" s="411"/>
      <c r="X79" s="411"/>
      <c r="Y79" s="411"/>
      <c r="Z79" s="411"/>
      <c r="AA79" s="411"/>
      <c r="AB79" s="411"/>
      <c r="AC79" s="411"/>
      <c r="AD79" s="412"/>
      <c r="AE79" s="425"/>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7"/>
      <c r="BD79" s="425"/>
      <c r="BE79" s="426"/>
      <c r="BF79" s="426"/>
      <c r="BG79" s="426"/>
      <c r="BH79" s="426"/>
      <c r="BI79" s="426"/>
      <c r="BJ79" s="426"/>
      <c r="BK79" s="426"/>
      <c r="BL79" s="426"/>
      <c r="BM79" s="426"/>
      <c r="BN79" s="426"/>
      <c r="BO79" s="426"/>
      <c r="BP79" s="426"/>
      <c r="BQ79" s="426"/>
      <c r="BR79" s="426"/>
      <c r="BS79" s="426"/>
      <c r="BT79" s="426"/>
      <c r="BU79" s="426"/>
      <c r="BV79" s="426"/>
      <c r="BW79" s="426"/>
      <c r="BX79" s="426"/>
      <c r="BY79" s="426"/>
      <c r="BZ79" s="426"/>
      <c r="CA79" s="426"/>
      <c r="CB79" s="428"/>
      <c r="CC79" s="3"/>
    </row>
    <row r="80" spans="1:81" ht="3.75" customHeight="1" thickBot="1" x14ac:dyDescent="0.25">
      <c r="A80" s="74"/>
      <c r="B80" s="74"/>
      <c r="C80" s="388" t="s">
        <v>184</v>
      </c>
      <c r="D80" s="389"/>
      <c r="E80" s="401" t="s">
        <v>186</v>
      </c>
      <c r="F80" s="402"/>
      <c r="G80" s="402"/>
      <c r="H80" s="402"/>
      <c r="I80" s="402"/>
      <c r="J80" s="402"/>
      <c r="K80" s="402"/>
      <c r="L80" s="402"/>
      <c r="M80" s="402"/>
      <c r="N80" s="402"/>
      <c r="O80" s="402"/>
      <c r="P80" s="402"/>
      <c r="Q80" s="402"/>
      <c r="R80" s="402"/>
      <c r="S80" s="402"/>
      <c r="T80" s="402"/>
      <c r="U80" s="402"/>
      <c r="V80" s="402"/>
      <c r="W80" s="402"/>
      <c r="X80" s="402"/>
      <c r="Y80" s="402"/>
      <c r="Z80" s="402"/>
      <c r="AA80" s="402"/>
      <c r="AB80" s="402"/>
      <c r="AC80" s="402"/>
      <c r="AD80" s="403"/>
      <c r="AE80" s="209"/>
      <c r="AF80" s="361"/>
      <c r="AG80" s="361"/>
      <c r="AH80" s="361"/>
      <c r="AI80" s="361"/>
      <c r="AJ80" s="361"/>
      <c r="AK80" s="361"/>
      <c r="AL80" s="361"/>
      <c r="AM80" s="361"/>
      <c r="AN80" s="361"/>
      <c r="AO80" s="361"/>
      <c r="AP80" s="361"/>
      <c r="AQ80" s="361"/>
      <c r="AR80" s="361"/>
      <c r="AS80" s="361"/>
      <c r="AT80" s="361"/>
      <c r="AU80" s="361"/>
      <c r="AV80" s="361"/>
      <c r="AW80" s="361"/>
      <c r="AX80" s="361"/>
      <c r="AY80" s="361"/>
      <c r="AZ80" s="361"/>
      <c r="BA80" s="361"/>
      <c r="BB80" s="361"/>
      <c r="BC80" s="361"/>
      <c r="BD80" s="209"/>
      <c r="BE80" s="361"/>
      <c r="BF80" s="361"/>
      <c r="BG80" s="361"/>
      <c r="BH80" s="361"/>
      <c r="BI80" s="361"/>
      <c r="BJ80" s="361"/>
      <c r="BK80" s="361"/>
      <c r="BL80" s="361"/>
      <c r="BM80" s="361"/>
      <c r="BN80" s="361"/>
      <c r="BO80" s="361"/>
      <c r="BP80" s="361"/>
      <c r="BQ80" s="361"/>
      <c r="BR80" s="361"/>
      <c r="BS80" s="361"/>
      <c r="BT80" s="361"/>
      <c r="BU80" s="361"/>
      <c r="BV80" s="361"/>
      <c r="BW80" s="361"/>
      <c r="BX80" s="361"/>
      <c r="BY80" s="361"/>
      <c r="BZ80" s="361"/>
      <c r="CA80" s="361"/>
      <c r="CB80" s="354"/>
      <c r="CC80" s="3"/>
    </row>
    <row r="81" spans="1:81" ht="10" customHeight="1" x14ac:dyDescent="0.2">
      <c r="A81" s="74"/>
      <c r="B81" s="74"/>
      <c r="C81" s="380"/>
      <c r="D81" s="390"/>
      <c r="E81" s="404"/>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3"/>
      <c r="AE81" s="209"/>
      <c r="AF81" s="382">
        <f>AF65+AF69-AF73-AF77</f>
        <v>0</v>
      </c>
      <c r="AG81" s="383"/>
      <c r="AH81" s="383"/>
      <c r="AI81" s="383"/>
      <c r="AJ81" s="383"/>
      <c r="AK81" s="383"/>
      <c r="AL81" s="383"/>
      <c r="AM81" s="383"/>
      <c r="AN81" s="383"/>
      <c r="AO81" s="383"/>
      <c r="AP81" s="383"/>
      <c r="AQ81" s="383"/>
      <c r="AR81" s="383"/>
      <c r="AS81" s="383"/>
      <c r="AT81" s="383"/>
      <c r="AU81" s="383"/>
      <c r="AV81" s="383"/>
      <c r="AW81" s="383"/>
      <c r="AX81" s="383"/>
      <c r="AY81" s="383"/>
      <c r="AZ81" s="383"/>
      <c r="BA81" s="383"/>
      <c r="BB81" s="384"/>
      <c r="BC81" s="221"/>
      <c r="BD81" s="209"/>
      <c r="BE81" s="382">
        <f>BE65+BE69-BE73-BE77</f>
        <v>0</v>
      </c>
      <c r="BF81" s="383"/>
      <c r="BG81" s="383"/>
      <c r="BH81" s="383"/>
      <c r="BI81" s="383"/>
      <c r="BJ81" s="383"/>
      <c r="BK81" s="383"/>
      <c r="BL81" s="383"/>
      <c r="BM81" s="383"/>
      <c r="BN81" s="383"/>
      <c r="BO81" s="383"/>
      <c r="BP81" s="383"/>
      <c r="BQ81" s="383"/>
      <c r="BR81" s="383"/>
      <c r="BS81" s="383"/>
      <c r="BT81" s="383"/>
      <c r="BU81" s="383"/>
      <c r="BV81" s="383"/>
      <c r="BW81" s="383"/>
      <c r="BX81" s="383"/>
      <c r="BY81" s="383"/>
      <c r="BZ81" s="383"/>
      <c r="CA81" s="384"/>
      <c r="CB81" s="354"/>
      <c r="CC81" s="3"/>
    </row>
    <row r="82" spans="1:81" ht="10" customHeight="1" thickBot="1" x14ac:dyDescent="0.25">
      <c r="A82" s="74"/>
      <c r="B82" s="74"/>
      <c r="C82" s="380"/>
      <c r="D82" s="390"/>
      <c r="E82" s="404"/>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3"/>
      <c r="AE82" s="209"/>
      <c r="AF82" s="385"/>
      <c r="AG82" s="386"/>
      <c r="AH82" s="386"/>
      <c r="AI82" s="386"/>
      <c r="AJ82" s="386"/>
      <c r="AK82" s="386"/>
      <c r="AL82" s="386"/>
      <c r="AM82" s="386"/>
      <c r="AN82" s="386"/>
      <c r="AO82" s="386"/>
      <c r="AP82" s="386"/>
      <c r="AQ82" s="386"/>
      <c r="AR82" s="386"/>
      <c r="AS82" s="386"/>
      <c r="AT82" s="386"/>
      <c r="AU82" s="386"/>
      <c r="AV82" s="386"/>
      <c r="AW82" s="386"/>
      <c r="AX82" s="386"/>
      <c r="AY82" s="386"/>
      <c r="AZ82" s="386"/>
      <c r="BA82" s="386"/>
      <c r="BB82" s="387"/>
      <c r="BC82" s="221"/>
      <c r="BD82" s="209"/>
      <c r="BE82" s="385"/>
      <c r="BF82" s="386"/>
      <c r="BG82" s="386"/>
      <c r="BH82" s="386"/>
      <c r="BI82" s="386"/>
      <c r="BJ82" s="386"/>
      <c r="BK82" s="386"/>
      <c r="BL82" s="386"/>
      <c r="BM82" s="386"/>
      <c r="BN82" s="386"/>
      <c r="BO82" s="386"/>
      <c r="BP82" s="386"/>
      <c r="BQ82" s="386"/>
      <c r="BR82" s="386"/>
      <c r="BS82" s="386"/>
      <c r="BT82" s="386"/>
      <c r="BU82" s="386"/>
      <c r="BV82" s="386"/>
      <c r="BW82" s="386"/>
      <c r="BX82" s="386"/>
      <c r="BY82" s="386"/>
      <c r="BZ82" s="386"/>
      <c r="CA82" s="387"/>
      <c r="CB82" s="354"/>
      <c r="CC82" s="3"/>
    </row>
    <row r="83" spans="1:81" ht="3.75" customHeight="1" thickBot="1" x14ac:dyDescent="0.25">
      <c r="A83" s="74"/>
      <c r="B83" s="74"/>
      <c r="C83" s="391"/>
      <c r="D83" s="392"/>
      <c r="E83" s="405"/>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7"/>
      <c r="AE83" s="216"/>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8"/>
      <c r="BD83" s="216"/>
      <c r="BE83" s="217"/>
      <c r="BF83" s="217"/>
      <c r="BG83" s="217"/>
      <c r="BH83" s="217"/>
      <c r="BI83" s="217"/>
      <c r="BJ83" s="217"/>
      <c r="BK83" s="217"/>
      <c r="BL83" s="217"/>
      <c r="BM83" s="217"/>
      <c r="BN83" s="217"/>
      <c r="BO83" s="217"/>
      <c r="BP83" s="217"/>
      <c r="BQ83" s="217"/>
      <c r="BR83" s="217"/>
      <c r="BS83" s="217"/>
      <c r="BT83" s="217"/>
      <c r="BU83" s="217"/>
      <c r="BV83" s="217"/>
      <c r="BW83" s="217"/>
      <c r="BX83" s="217"/>
      <c r="BY83" s="217"/>
      <c r="BZ83" s="217"/>
      <c r="CA83" s="217"/>
      <c r="CB83" s="219"/>
      <c r="CC83" s="3"/>
    </row>
    <row r="84" spans="1:81" ht="5.2" customHeight="1" x14ac:dyDescent="0.2">
      <c r="A84" s="74"/>
      <c r="B84" s="74"/>
      <c r="C84" s="42"/>
      <c r="D84" s="42"/>
      <c r="E84" s="42"/>
      <c r="F84" s="42"/>
      <c r="G84" s="42"/>
      <c r="H84" s="42"/>
      <c r="I84" s="42"/>
      <c r="J84" s="42"/>
      <c r="K84" s="42"/>
      <c r="L84" s="42"/>
      <c r="M84" s="42"/>
      <c r="N84" s="42"/>
      <c r="O84" s="42"/>
      <c r="P84" s="42"/>
      <c r="Q84" s="42"/>
      <c r="R84" s="42"/>
      <c r="S84" s="42"/>
      <c r="T84" s="42"/>
      <c r="U84" s="42"/>
      <c r="V84" s="42"/>
      <c r="W84" s="42"/>
      <c r="X84" s="42"/>
      <c r="Y84" s="42"/>
      <c r="Z84" s="42"/>
      <c r="AA84" s="43"/>
      <c r="AB84" s="43"/>
      <c r="AC84" s="43"/>
      <c r="AD84" s="43"/>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6"/>
    </row>
    <row r="85" spans="1:81" ht="5.2" customHeight="1" x14ac:dyDescent="0.2">
      <c r="A85" s="74"/>
      <c r="B85" s="74"/>
      <c r="C85" s="42"/>
      <c r="D85" s="42"/>
      <c r="E85" s="42"/>
      <c r="F85" s="42"/>
      <c r="G85" s="42"/>
      <c r="H85" s="42"/>
      <c r="I85" s="42"/>
      <c r="J85" s="42"/>
      <c r="K85" s="42"/>
      <c r="L85" s="42"/>
      <c r="M85" s="42"/>
      <c r="N85" s="42"/>
      <c r="O85" s="42"/>
      <c r="P85" s="42"/>
      <c r="Q85" s="42"/>
      <c r="R85" s="42"/>
      <c r="S85" s="42"/>
      <c r="T85" s="42"/>
      <c r="U85" s="42"/>
      <c r="V85" s="42"/>
      <c r="W85" s="42"/>
      <c r="X85" s="42"/>
      <c r="Y85" s="42"/>
      <c r="Z85" s="42"/>
      <c r="AA85" s="43"/>
      <c r="AB85" s="43"/>
      <c r="AC85" s="43"/>
      <c r="AD85" s="43"/>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
    </row>
    <row r="86" spans="1:81" ht="10" customHeight="1" thickBot="1" x14ac:dyDescent="0.25">
      <c r="A86" s="74"/>
      <c r="B86" s="74"/>
      <c r="C86" s="147" t="s">
        <v>91</v>
      </c>
      <c r="D86" s="147"/>
      <c r="E86" s="147"/>
      <c r="F86" s="147"/>
      <c r="G86" s="147"/>
      <c r="H86" s="147"/>
      <c r="I86" s="147"/>
      <c r="J86" s="147"/>
      <c r="K86" s="147"/>
      <c r="L86" s="147"/>
      <c r="M86" s="147"/>
      <c r="N86" s="147"/>
      <c r="O86" s="147"/>
      <c r="P86" s="147"/>
      <c r="Q86" s="42"/>
      <c r="R86" s="42"/>
      <c r="S86" s="42"/>
      <c r="T86" s="42"/>
      <c r="U86" s="42"/>
      <c r="V86" s="42"/>
      <c r="W86" s="42"/>
      <c r="X86" s="42"/>
      <c r="Y86" s="42"/>
      <c r="Z86" s="42"/>
      <c r="AA86" s="43"/>
      <c r="AB86" s="43"/>
      <c r="AC86" s="43"/>
      <c r="AD86" s="43"/>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
    </row>
    <row r="87" spans="1:81" ht="15" customHeight="1" thickBot="1" x14ac:dyDescent="0.25">
      <c r="A87" s="74"/>
      <c r="B87" s="74"/>
      <c r="C87" s="148" t="s">
        <v>46</v>
      </c>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50"/>
      <c r="CC87" s="3"/>
    </row>
    <row r="88" spans="1:81" ht="3.75" customHeight="1" thickBot="1" x14ac:dyDescent="0.25">
      <c r="A88" s="74"/>
      <c r="B88" s="74"/>
      <c r="C88" s="254" t="s">
        <v>45</v>
      </c>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7"/>
      <c r="AE88" s="330"/>
      <c r="AF88" s="331"/>
      <c r="AG88" s="331"/>
      <c r="AH88" s="331"/>
      <c r="AI88" s="331"/>
      <c r="AJ88" s="331"/>
      <c r="AK88" s="331"/>
      <c r="AL88" s="331"/>
      <c r="AM88" s="331"/>
      <c r="AN88" s="331"/>
      <c r="AO88" s="331"/>
      <c r="AP88" s="331"/>
      <c r="AQ88" s="331"/>
      <c r="AR88" s="331"/>
      <c r="AS88" s="331"/>
      <c r="AT88" s="331"/>
      <c r="AU88" s="331"/>
      <c r="AV88" s="331"/>
      <c r="AW88" s="331"/>
      <c r="AX88" s="331"/>
      <c r="AY88" s="331"/>
      <c r="AZ88" s="331"/>
      <c r="BA88" s="331"/>
      <c r="BB88" s="331"/>
      <c r="BC88" s="331"/>
      <c r="BD88" s="330"/>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2"/>
      <c r="CC88" s="3"/>
    </row>
    <row r="89" spans="1:81" ht="10.55" customHeight="1" x14ac:dyDescent="0.2">
      <c r="A89" s="74"/>
      <c r="B89" s="74"/>
      <c r="C89" s="255"/>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60"/>
      <c r="AE89" s="209"/>
      <c r="AF89" s="259"/>
      <c r="AG89" s="260"/>
      <c r="AH89" s="260"/>
      <c r="AI89" s="260"/>
      <c r="AJ89" s="260"/>
      <c r="AK89" s="260"/>
      <c r="AL89" s="260"/>
      <c r="AM89" s="260"/>
      <c r="AN89" s="260"/>
      <c r="AO89" s="260"/>
      <c r="AP89" s="260"/>
      <c r="AQ89" s="260"/>
      <c r="AR89" s="260"/>
      <c r="AS89" s="260"/>
      <c r="AT89" s="260"/>
      <c r="AU89" s="260"/>
      <c r="AV89" s="260"/>
      <c r="AW89" s="260"/>
      <c r="AX89" s="260"/>
      <c r="AY89" s="260"/>
      <c r="AZ89" s="260"/>
      <c r="BA89" s="260"/>
      <c r="BB89" s="261"/>
      <c r="BC89" s="221"/>
      <c r="BD89" s="209"/>
      <c r="BE89" s="259"/>
      <c r="BF89" s="260"/>
      <c r="BG89" s="260"/>
      <c r="BH89" s="260"/>
      <c r="BI89" s="260"/>
      <c r="BJ89" s="260"/>
      <c r="BK89" s="260"/>
      <c r="BL89" s="260"/>
      <c r="BM89" s="260"/>
      <c r="BN89" s="260"/>
      <c r="BO89" s="260"/>
      <c r="BP89" s="260"/>
      <c r="BQ89" s="260"/>
      <c r="BR89" s="260"/>
      <c r="BS89" s="260"/>
      <c r="BT89" s="260"/>
      <c r="BU89" s="260"/>
      <c r="BV89" s="260"/>
      <c r="BW89" s="260"/>
      <c r="BX89" s="260"/>
      <c r="BY89" s="260"/>
      <c r="BZ89" s="260"/>
      <c r="CA89" s="261"/>
      <c r="CB89" s="354"/>
      <c r="CC89" s="3"/>
    </row>
    <row r="90" spans="1:81" ht="10.55" customHeight="1" thickBot="1" x14ac:dyDescent="0.25">
      <c r="A90" s="75"/>
      <c r="B90" s="75"/>
      <c r="C90" s="255"/>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60"/>
      <c r="AE90" s="209"/>
      <c r="AF90" s="262"/>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4"/>
      <c r="BC90" s="221"/>
      <c r="BD90" s="209"/>
      <c r="BE90" s="262"/>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4"/>
      <c r="CB90" s="354"/>
      <c r="CC90" s="35"/>
    </row>
    <row r="91" spans="1:81" ht="3.05" customHeight="1" thickBot="1" x14ac:dyDescent="0.25">
      <c r="A91" s="75"/>
      <c r="B91" s="75"/>
      <c r="C91" s="256"/>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8"/>
      <c r="AE91" s="216"/>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8"/>
      <c r="BD91" s="216"/>
      <c r="BE91" s="217"/>
      <c r="BF91" s="217"/>
      <c r="BG91" s="217"/>
      <c r="BH91" s="217"/>
      <c r="BI91" s="217"/>
      <c r="BJ91" s="217"/>
      <c r="BK91" s="217"/>
      <c r="BL91" s="217"/>
      <c r="BM91" s="217"/>
      <c r="BN91" s="217"/>
      <c r="BO91" s="217"/>
      <c r="BP91" s="217"/>
      <c r="BQ91" s="217"/>
      <c r="BR91" s="217"/>
      <c r="BS91" s="217"/>
      <c r="BT91" s="217"/>
      <c r="BU91" s="217"/>
      <c r="BV91" s="217"/>
      <c r="BW91" s="217"/>
      <c r="BX91" s="217"/>
      <c r="BY91" s="217"/>
      <c r="BZ91" s="217"/>
      <c r="CA91" s="217"/>
      <c r="CB91" s="219"/>
      <c r="CC91" s="35"/>
    </row>
    <row r="92" spans="1:81" ht="4.45" customHeight="1" x14ac:dyDescent="0.2">
      <c r="A92" s="74"/>
      <c r="B92" s="74"/>
      <c r="C92" s="42"/>
      <c r="D92" s="42"/>
      <c r="E92" s="42"/>
      <c r="F92" s="42"/>
      <c r="G92" s="42"/>
      <c r="H92" s="42"/>
      <c r="I92" s="42"/>
      <c r="J92" s="42"/>
      <c r="K92" s="42"/>
      <c r="L92" s="42"/>
      <c r="M92" s="42"/>
      <c r="N92" s="42"/>
      <c r="O92" s="42"/>
      <c r="P92" s="42"/>
      <c r="Q92" s="42"/>
      <c r="R92" s="42"/>
      <c r="S92" s="42"/>
      <c r="T92" s="42"/>
      <c r="U92" s="42"/>
      <c r="V92" s="42"/>
      <c r="W92" s="42"/>
      <c r="X92" s="42"/>
      <c r="Y92" s="42"/>
      <c r="Z92" s="42"/>
      <c r="AA92" s="43"/>
      <c r="AB92" s="43"/>
      <c r="AC92" s="43"/>
      <c r="AD92" s="43"/>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
    </row>
    <row r="93" spans="1:81" ht="13.55" thickBot="1" x14ac:dyDescent="0.25">
      <c r="A93" s="74"/>
      <c r="B93" s="74"/>
      <c r="C93" s="147" t="s">
        <v>92</v>
      </c>
      <c r="D93" s="147"/>
      <c r="E93" s="147"/>
      <c r="F93" s="147"/>
      <c r="G93" s="147"/>
      <c r="H93" s="147"/>
      <c r="I93" s="147"/>
      <c r="J93" s="147"/>
      <c r="K93" s="147"/>
      <c r="L93" s="147"/>
      <c r="M93" s="147"/>
      <c r="N93" s="147"/>
      <c r="O93" s="147"/>
      <c r="P93" s="147"/>
      <c r="Q93" s="42"/>
      <c r="R93" s="42"/>
      <c r="S93" s="42"/>
      <c r="T93" s="42"/>
      <c r="U93" s="42"/>
      <c r="V93" s="42"/>
      <c r="W93" s="42"/>
      <c r="X93" s="42"/>
      <c r="Y93" s="42"/>
      <c r="Z93" s="42"/>
      <c r="AA93" s="43"/>
      <c r="AB93" s="43"/>
      <c r="AC93" s="43"/>
      <c r="AD93" s="43"/>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
    </row>
    <row r="94" spans="1:81" ht="13.55" thickBot="1" x14ac:dyDescent="0.25">
      <c r="A94" s="75"/>
      <c r="B94" s="75"/>
      <c r="C94" s="148" t="s">
        <v>48</v>
      </c>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50"/>
      <c r="CC94" s="35"/>
    </row>
    <row r="95" spans="1:81" ht="42.1" customHeight="1" thickBot="1" x14ac:dyDescent="0.25">
      <c r="A95" s="75"/>
      <c r="B95" s="75"/>
      <c r="C95" s="254" t="s">
        <v>155</v>
      </c>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7"/>
      <c r="AE95" s="330"/>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0"/>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2"/>
      <c r="CC95" s="35"/>
    </row>
    <row r="96" spans="1:81" ht="10" customHeight="1" x14ac:dyDescent="0.2">
      <c r="A96" s="76"/>
      <c r="B96" s="76"/>
      <c r="C96" s="255"/>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60"/>
      <c r="AE96" s="209"/>
      <c r="AF96" s="259"/>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0"/>
      <c r="CA96" s="261"/>
      <c r="CB96" s="354"/>
      <c r="CC96" s="77"/>
    </row>
    <row r="97" spans="1:83" ht="10" customHeight="1" thickBot="1" x14ac:dyDescent="0.25">
      <c r="A97" s="76"/>
      <c r="B97" s="76"/>
      <c r="C97" s="255"/>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60"/>
      <c r="AE97" s="209"/>
      <c r="AF97" s="262"/>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4"/>
      <c r="CB97" s="354"/>
      <c r="CC97" s="77"/>
    </row>
    <row r="98" spans="1:83" ht="88.6" customHeight="1" thickBot="1" x14ac:dyDescent="0.25">
      <c r="A98" s="78"/>
      <c r="B98" s="78"/>
      <c r="C98" s="256"/>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8"/>
      <c r="AE98" s="216"/>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8"/>
      <c r="BD98" s="216"/>
      <c r="BE98" s="217"/>
      <c r="BF98" s="217"/>
      <c r="BG98" s="217"/>
      <c r="BH98" s="217"/>
      <c r="BI98" s="217"/>
      <c r="BJ98" s="217"/>
      <c r="BK98" s="217"/>
      <c r="BL98" s="217"/>
      <c r="BM98" s="217"/>
      <c r="BN98" s="217"/>
      <c r="BO98" s="217"/>
      <c r="BP98" s="217"/>
      <c r="BQ98" s="217"/>
      <c r="BR98" s="217"/>
      <c r="BS98" s="217"/>
      <c r="BT98" s="217"/>
      <c r="BU98" s="217"/>
      <c r="BV98" s="217"/>
      <c r="BW98" s="217"/>
      <c r="BX98" s="217"/>
      <c r="BY98" s="217"/>
      <c r="BZ98" s="217"/>
      <c r="CA98" s="217"/>
      <c r="CB98" s="219"/>
      <c r="CC98" s="78"/>
      <c r="CD98" s="78"/>
    </row>
    <row r="99" spans="1:83" x14ac:dyDescent="0.2">
      <c r="A99" s="78"/>
      <c r="B99" s="78"/>
      <c r="C99" s="42"/>
      <c r="D99" s="42"/>
      <c r="E99" s="42"/>
      <c r="F99" s="42"/>
      <c r="G99" s="42"/>
      <c r="H99" s="42"/>
      <c r="I99" s="42"/>
      <c r="J99" s="42"/>
      <c r="K99" s="42"/>
      <c r="L99" s="42"/>
      <c r="M99" s="42"/>
      <c r="N99" s="42"/>
      <c r="O99" s="42"/>
      <c r="P99" s="42"/>
      <c r="Q99" s="42"/>
      <c r="R99" s="42"/>
      <c r="S99" s="42"/>
      <c r="T99" s="42"/>
      <c r="U99" s="42"/>
      <c r="V99" s="42"/>
      <c r="W99" s="42"/>
      <c r="X99" s="42"/>
      <c r="Y99" s="42"/>
      <c r="Z99" s="42"/>
      <c r="AA99" s="43"/>
      <c r="AB99" s="43"/>
      <c r="AC99" s="43"/>
      <c r="AD99" s="43"/>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78"/>
      <c r="CD99" s="78"/>
    </row>
    <row r="100" spans="1:83" ht="13.55" thickBot="1" x14ac:dyDescent="0.25">
      <c r="A100" s="78"/>
      <c r="B100" s="78"/>
      <c r="C100" s="147" t="s">
        <v>93</v>
      </c>
      <c r="D100" s="147"/>
      <c r="E100" s="147"/>
      <c r="F100" s="147"/>
      <c r="G100" s="147"/>
      <c r="H100" s="147"/>
      <c r="I100" s="147"/>
      <c r="J100" s="147"/>
      <c r="K100" s="147"/>
      <c r="L100" s="147"/>
      <c r="M100" s="147"/>
      <c r="N100" s="147"/>
      <c r="O100" s="147"/>
      <c r="P100" s="147"/>
      <c r="Q100" s="42"/>
      <c r="R100" s="42"/>
      <c r="S100" s="42"/>
      <c r="T100" s="42"/>
      <c r="U100" s="42"/>
      <c r="V100" s="42"/>
      <c r="W100" s="42"/>
      <c r="X100" s="42"/>
      <c r="Y100" s="42"/>
      <c r="Z100" s="42"/>
      <c r="AA100" s="43"/>
      <c r="AB100" s="43"/>
      <c r="AC100" s="43"/>
      <c r="AD100" s="43"/>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78"/>
      <c r="CD100" s="78"/>
    </row>
    <row r="101" spans="1:83" ht="13.55" thickBot="1" x14ac:dyDescent="0.25">
      <c r="A101" s="78"/>
      <c r="B101" s="78"/>
      <c r="C101" s="333" t="s">
        <v>88</v>
      </c>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4"/>
      <c r="BW101" s="334"/>
      <c r="BX101" s="334"/>
      <c r="BY101" s="334"/>
      <c r="BZ101" s="334"/>
      <c r="CA101" s="334"/>
      <c r="CB101" s="335"/>
      <c r="CC101" s="78"/>
      <c r="CD101" s="78"/>
    </row>
    <row r="102" spans="1:83" ht="13.55" thickBot="1" x14ac:dyDescent="0.25">
      <c r="A102" s="78"/>
      <c r="B102" s="78"/>
      <c r="C102" s="254" t="s">
        <v>54</v>
      </c>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7"/>
      <c r="AE102" s="376"/>
      <c r="AF102" s="377"/>
      <c r="AG102" s="377"/>
      <c r="AH102" s="377"/>
      <c r="AI102" s="377"/>
      <c r="AJ102" s="377"/>
      <c r="AK102" s="377"/>
      <c r="AL102" s="377"/>
      <c r="AM102" s="377"/>
      <c r="AN102" s="377"/>
      <c r="AO102" s="377"/>
      <c r="AP102" s="377"/>
      <c r="AQ102" s="377"/>
      <c r="AR102" s="377"/>
      <c r="AS102" s="377"/>
      <c r="AT102" s="377"/>
      <c r="AU102" s="377"/>
      <c r="AV102" s="377"/>
      <c r="AW102" s="377"/>
      <c r="AX102" s="377"/>
      <c r="AY102" s="377"/>
      <c r="AZ102" s="377"/>
      <c r="BA102" s="377"/>
      <c r="BB102" s="377"/>
      <c r="BC102" s="377"/>
      <c r="BD102" s="377"/>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6"/>
      <c r="CC102" s="78"/>
      <c r="CD102" s="78"/>
    </row>
    <row r="103" spans="1:83" ht="6.1" customHeight="1" x14ac:dyDescent="0.2">
      <c r="A103" s="78"/>
      <c r="B103" s="78"/>
      <c r="C103" s="255"/>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60"/>
      <c r="AE103" s="79"/>
      <c r="AF103" s="259"/>
      <c r="AG103" s="260"/>
      <c r="AH103" s="260"/>
      <c r="AI103" s="260"/>
      <c r="AJ103" s="260"/>
      <c r="AK103" s="260"/>
      <c r="AL103" s="260"/>
      <c r="AM103" s="260"/>
      <c r="AN103" s="260"/>
      <c r="AO103" s="260"/>
      <c r="AP103" s="260"/>
      <c r="AQ103" s="260"/>
      <c r="AR103" s="260"/>
      <c r="AS103" s="260"/>
      <c r="AT103" s="260"/>
      <c r="AU103" s="260"/>
      <c r="AV103" s="260"/>
      <c r="AW103" s="260"/>
      <c r="AX103" s="260"/>
      <c r="AY103" s="260"/>
      <c r="AZ103" s="260"/>
      <c r="BA103" s="260"/>
      <c r="BB103" s="260"/>
      <c r="BC103" s="260"/>
      <c r="BD103" s="260"/>
      <c r="BE103" s="260"/>
      <c r="BF103" s="260"/>
      <c r="BG103" s="260"/>
      <c r="BH103" s="260"/>
      <c r="BI103" s="260"/>
      <c r="BJ103" s="260"/>
      <c r="BK103" s="260"/>
      <c r="BL103" s="260"/>
      <c r="BM103" s="260"/>
      <c r="BN103" s="260"/>
      <c r="BO103" s="260"/>
      <c r="BP103" s="260"/>
      <c r="BQ103" s="260"/>
      <c r="BR103" s="260"/>
      <c r="BS103" s="260"/>
      <c r="BT103" s="260"/>
      <c r="BU103" s="260"/>
      <c r="BV103" s="260"/>
      <c r="BW103" s="260"/>
      <c r="BX103" s="260"/>
      <c r="BY103" s="260"/>
      <c r="BZ103" s="260"/>
      <c r="CA103" s="261"/>
      <c r="CB103" s="80"/>
      <c r="CC103" s="78"/>
      <c r="CD103" s="78"/>
    </row>
    <row r="104" spans="1:83" ht="13.55" thickBot="1" x14ac:dyDescent="0.25">
      <c r="A104" s="78"/>
      <c r="B104" s="78"/>
      <c r="C104" s="255"/>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60"/>
      <c r="AE104" s="79"/>
      <c r="AF104" s="262"/>
      <c r="AG104" s="263"/>
      <c r="AH104" s="263"/>
      <c r="AI104" s="263"/>
      <c r="AJ104" s="263"/>
      <c r="AK104" s="263"/>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4"/>
      <c r="CB104" s="80"/>
      <c r="CC104" s="78"/>
      <c r="CD104" s="78"/>
    </row>
    <row r="105" spans="1:83" ht="13.55" thickBot="1" x14ac:dyDescent="0.25">
      <c r="A105" s="78"/>
      <c r="B105" s="78"/>
      <c r="C105" s="256"/>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8"/>
      <c r="AE105" s="378"/>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67"/>
      <c r="BF105" s="367"/>
      <c r="BG105" s="367"/>
      <c r="BH105" s="367"/>
      <c r="BI105" s="367"/>
      <c r="BJ105" s="367"/>
      <c r="BK105" s="367"/>
      <c r="BL105" s="367"/>
      <c r="BM105" s="367"/>
      <c r="BN105" s="367"/>
      <c r="BO105" s="367"/>
      <c r="BP105" s="367"/>
      <c r="BQ105" s="367"/>
      <c r="BR105" s="367"/>
      <c r="BS105" s="367"/>
      <c r="BT105" s="367"/>
      <c r="BU105" s="367"/>
      <c r="BV105" s="367"/>
      <c r="BW105" s="367"/>
      <c r="BX105" s="367"/>
      <c r="BY105" s="367"/>
      <c r="BZ105" s="367"/>
      <c r="CA105" s="367"/>
      <c r="CB105" s="368"/>
      <c r="CC105" s="78"/>
      <c r="CD105" s="78"/>
    </row>
    <row r="106" spans="1:83" x14ac:dyDescent="0.2">
      <c r="A106" s="78"/>
      <c r="B106" s="78"/>
      <c r="C106" s="154"/>
      <c r="D106" s="154"/>
      <c r="E106" s="154"/>
      <c r="F106" s="154"/>
      <c r="G106" s="154"/>
      <c r="H106" s="154"/>
      <c r="I106" s="154"/>
      <c r="J106" s="154"/>
      <c r="K106" s="154"/>
      <c r="L106" s="154"/>
      <c r="M106" s="154"/>
      <c r="N106" s="154"/>
      <c r="O106" s="154"/>
      <c r="P106" s="154"/>
      <c r="Q106" s="32"/>
      <c r="R106" s="32"/>
      <c r="S106" s="32"/>
      <c r="T106" s="32"/>
      <c r="U106" s="32"/>
      <c r="V106" s="32"/>
      <c r="W106" s="32"/>
      <c r="X106" s="32"/>
      <c r="Y106" s="32"/>
      <c r="Z106" s="32"/>
      <c r="AA106" s="32"/>
      <c r="AB106" s="33"/>
      <c r="AC106" s="33"/>
      <c r="AD106" s="33"/>
      <c r="AE106" s="33"/>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
      <c r="CA106" s="34"/>
      <c r="CB106" s="34"/>
      <c r="CC106" s="78"/>
      <c r="CD106" s="78"/>
    </row>
    <row r="107" spans="1:83" ht="13.55" thickBot="1" x14ac:dyDescent="0.25">
      <c r="A107" s="78"/>
      <c r="B107" s="78"/>
      <c r="C107" s="141" t="s">
        <v>124</v>
      </c>
      <c r="D107" s="141"/>
      <c r="E107" s="141"/>
      <c r="F107" s="141"/>
      <c r="G107" s="141"/>
      <c r="H107" s="141"/>
      <c r="I107" s="141"/>
      <c r="J107" s="141"/>
      <c r="K107" s="141"/>
      <c r="L107" s="141"/>
      <c r="M107" s="141"/>
      <c r="N107" s="141"/>
      <c r="O107" s="141"/>
      <c r="P107" s="141"/>
      <c r="Q107" s="109"/>
      <c r="R107" s="42"/>
      <c r="S107" s="42"/>
      <c r="T107" s="42"/>
      <c r="U107" s="42"/>
      <c r="V107" s="42"/>
      <c r="W107" s="42"/>
      <c r="X107" s="42"/>
      <c r="Y107" s="42"/>
      <c r="Z107" s="42"/>
      <c r="AA107" s="42"/>
      <c r="AB107" s="43"/>
      <c r="AC107" s="43"/>
      <c r="AD107" s="43"/>
      <c r="AE107" s="43"/>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
      <c r="CA107" s="34"/>
      <c r="CB107" s="34"/>
      <c r="CC107" s="78"/>
      <c r="CD107" s="78"/>
    </row>
    <row r="108" spans="1:83" ht="13.55" customHeight="1" thickBot="1" x14ac:dyDescent="0.25">
      <c r="A108" s="78"/>
      <c r="B108" s="78"/>
      <c r="C108" s="148" t="s">
        <v>123</v>
      </c>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c r="CB108" s="150"/>
      <c r="CC108" s="78"/>
      <c r="CD108" s="78"/>
    </row>
    <row r="109" spans="1:83" ht="13.55" customHeight="1" thickBot="1" x14ac:dyDescent="0.25">
      <c r="A109" s="78"/>
      <c r="B109" s="78"/>
      <c r="C109" s="362"/>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363"/>
      <c r="BC109" s="363"/>
      <c r="BD109" s="363"/>
      <c r="BE109" s="363"/>
      <c r="BF109" s="363"/>
      <c r="BG109" s="363"/>
      <c r="BH109" s="363"/>
      <c r="BI109" s="363"/>
      <c r="BJ109" s="363"/>
      <c r="BK109" s="363"/>
      <c r="BL109" s="363"/>
      <c r="BM109" s="363"/>
      <c r="BN109" s="363"/>
      <c r="BO109" s="363"/>
      <c r="BP109" s="363"/>
      <c r="BQ109" s="363"/>
      <c r="BR109" s="363"/>
      <c r="BS109" s="363"/>
      <c r="BT109" s="363"/>
      <c r="BU109" s="363"/>
      <c r="BV109" s="363"/>
      <c r="BW109" s="363"/>
      <c r="BX109" s="363"/>
      <c r="BY109" s="363"/>
      <c r="BZ109" s="363"/>
      <c r="CA109" s="363"/>
      <c r="CB109" s="364"/>
      <c r="CC109" s="78"/>
      <c r="CD109" s="78"/>
    </row>
    <row r="110" spans="1:83" ht="13.55" thickBot="1" x14ac:dyDescent="0.25">
      <c r="A110" s="78"/>
      <c r="B110" s="78"/>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2"/>
      <c r="AB110" s="82"/>
      <c r="AC110" s="82"/>
      <c r="AD110" s="82"/>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78"/>
      <c r="CD110" s="78"/>
      <c r="CE110" s="50"/>
    </row>
    <row r="111" spans="1:83" ht="13.55" thickTop="1" x14ac:dyDescent="0.2">
      <c r="A111" s="78"/>
      <c r="B111" s="78"/>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2"/>
      <c r="AB111" s="82"/>
      <c r="AC111" s="248" t="str">
        <f>IF(OR(AF34="",AF38="",AF42="",AF46="",AF50="",AF54="",AF65="",AF69="",AF73="",AF77="",AF81="",AF89="",BE34="",BE38="",BE42="",BE46="",BE50="",BE54="",BE65="",BE69="",BE73="",BE77="",BE81="",BE89="",AF96="",AF103="",C109=""),"zadajte hodnoty do bielych buniek",IF(OR(AF114=1,BE114=1,AF96&lt;&gt;"podnik sa nenachádza ani v jednej z uvedených situácií",AF103&lt;&gt;"podnik sa nenachádza ani v jednej z uvedených situácií",C109="Som členom skupiny podnikov so spoločným zdrojom kontroly, ktorá na základe konsolidácie vykazuje znaky podniku v ťažkostiach"),"podnik je v ťažkostiach","podnik nie je v ťažkostiach"))</f>
        <v>zadajte hodnoty do bielych buniek</v>
      </c>
      <c r="AD111" s="249"/>
      <c r="AE111" s="249"/>
      <c r="AF111" s="249"/>
      <c r="AG111" s="249"/>
      <c r="AH111" s="249"/>
      <c r="AI111" s="249"/>
      <c r="AJ111" s="249"/>
      <c r="AK111" s="249"/>
      <c r="AL111" s="249"/>
      <c r="AM111" s="249"/>
      <c r="AN111" s="249"/>
      <c r="AO111" s="249"/>
      <c r="AP111" s="249"/>
      <c r="AQ111" s="249"/>
      <c r="AR111" s="249"/>
      <c r="AS111" s="249"/>
      <c r="AT111" s="249"/>
      <c r="AU111" s="249"/>
      <c r="AV111" s="250"/>
      <c r="AW111" s="84"/>
      <c r="AX111" s="84"/>
      <c r="AY111" s="84"/>
      <c r="AZ111" s="84"/>
      <c r="BA111" s="84"/>
      <c r="BB111" s="84"/>
      <c r="BC111" s="83"/>
      <c r="BD111" s="83"/>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3"/>
      <c r="CC111" s="78"/>
      <c r="CD111" s="78"/>
      <c r="CE111" s="50"/>
    </row>
    <row r="112" spans="1:83" s="50" customFormat="1" ht="12.85" customHeight="1" thickBot="1" x14ac:dyDescent="0.3">
      <c r="A112" s="78"/>
      <c r="B112" s="78"/>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2"/>
      <c r="AB112" s="82"/>
      <c r="AC112" s="251"/>
      <c r="AD112" s="252"/>
      <c r="AE112" s="252"/>
      <c r="AF112" s="252"/>
      <c r="AG112" s="252"/>
      <c r="AH112" s="252"/>
      <c r="AI112" s="252"/>
      <c r="AJ112" s="252"/>
      <c r="AK112" s="252"/>
      <c r="AL112" s="252"/>
      <c r="AM112" s="252"/>
      <c r="AN112" s="252"/>
      <c r="AO112" s="252"/>
      <c r="AP112" s="252"/>
      <c r="AQ112" s="252"/>
      <c r="AR112" s="252"/>
      <c r="AS112" s="252"/>
      <c r="AT112" s="252"/>
      <c r="AU112" s="252"/>
      <c r="AV112" s="253"/>
      <c r="AW112" s="84"/>
      <c r="AX112" s="84"/>
      <c r="AY112" s="84"/>
      <c r="AZ112" s="84"/>
      <c r="BA112" s="84"/>
      <c r="BB112" s="84"/>
      <c r="BC112" s="83"/>
      <c r="BD112" s="83"/>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3"/>
      <c r="CC112" s="78"/>
      <c r="CD112" s="78"/>
    </row>
    <row r="113" spans="3:81" s="50" customFormat="1" ht="13.55" thickTop="1" x14ac:dyDescent="0.2">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2"/>
      <c r="AB113" s="82"/>
      <c r="AC113" s="82"/>
      <c r="AD113" s="82"/>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48"/>
    </row>
    <row r="114" spans="3:81" s="50" customFormat="1" hidden="1" x14ac:dyDescent="0.2">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7"/>
      <c r="AB114" s="87"/>
      <c r="AC114" s="87"/>
      <c r="AD114" s="87"/>
      <c r="AE114" s="88"/>
      <c r="AF114" s="375">
        <f>IF(AND(CC1=TRUE,CC2=1),2,IF(AND(AF54&gt;0,AF81&gt;0),2,IF(AF54&lt;0,1,IF(ABS(AF81)&gt;0.5*(AF54+ABS(AF81)),1,2))))</f>
        <v>2</v>
      </c>
      <c r="AG114" s="375"/>
      <c r="AH114" s="375"/>
      <c r="AI114" s="375"/>
      <c r="AJ114" s="375"/>
      <c r="AK114" s="375"/>
      <c r="AL114" s="375"/>
      <c r="AM114" s="375"/>
      <c r="AN114" s="375"/>
      <c r="AO114" s="375"/>
      <c r="AP114" s="375"/>
      <c r="AQ114" s="375"/>
      <c r="AR114" s="375"/>
      <c r="AS114" s="375"/>
      <c r="AT114" s="375"/>
      <c r="AU114" s="375"/>
      <c r="AV114" s="375"/>
      <c r="AW114" s="375"/>
      <c r="AX114" s="375"/>
      <c r="AY114" s="375"/>
      <c r="AZ114" s="375"/>
      <c r="BA114" s="375"/>
      <c r="BB114" s="375"/>
      <c r="BC114" s="88"/>
      <c r="BD114" s="88"/>
      <c r="BE114" s="375">
        <f>IF(CC2=1,2,IF(AND(IF(AF54&lt;=0,8,AF50/AF54)&gt;7.5,IF(BE54&lt;=0,8,BE50/BE54)&gt;7.5,IF(AF89&lt;=0,1,(AF81+AF89)/AF89)&lt;1,IF(BE89&lt;=0,1,(BE81+BE89)/BE89)&lt;1),1,2))</f>
        <v>2</v>
      </c>
      <c r="BF114" s="375"/>
      <c r="BG114" s="375"/>
      <c r="BH114" s="375"/>
      <c r="BI114" s="375"/>
      <c r="BJ114" s="375"/>
      <c r="BK114" s="375"/>
      <c r="BL114" s="375"/>
      <c r="BM114" s="375"/>
      <c r="BN114" s="375"/>
      <c r="BO114" s="375"/>
      <c r="BP114" s="375"/>
      <c r="BQ114" s="375"/>
      <c r="BR114" s="375"/>
      <c r="BS114" s="375"/>
      <c r="BT114" s="375"/>
      <c r="BU114" s="375"/>
      <c r="BV114" s="375"/>
      <c r="BW114" s="375"/>
      <c r="BX114" s="375"/>
      <c r="BY114" s="375"/>
      <c r="BZ114" s="375"/>
      <c r="CA114" s="375"/>
      <c r="CB114" s="88"/>
      <c r="CC114" s="48"/>
    </row>
    <row r="115" spans="3:81" s="50" customFormat="1" hidden="1" x14ac:dyDescent="0.2">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7"/>
      <c r="AB115" s="87"/>
      <c r="AC115" s="87"/>
      <c r="AD115" s="87"/>
      <c r="AE115" s="88"/>
      <c r="AF115" s="375"/>
      <c r="AG115" s="375"/>
      <c r="AH115" s="375"/>
      <c r="AI115" s="375"/>
      <c r="AJ115" s="375"/>
      <c r="AK115" s="375"/>
      <c r="AL115" s="375"/>
      <c r="AM115" s="375"/>
      <c r="AN115" s="375"/>
      <c r="AO115" s="375"/>
      <c r="AP115" s="375"/>
      <c r="AQ115" s="375"/>
      <c r="AR115" s="375"/>
      <c r="AS115" s="375"/>
      <c r="AT115" s="375"/>
      <c r="AU115" s="375"/>
      <c r="AV115" s="375"/>
      <c r="AW115" s="375"/>
      <c r="AX115" s="375"/>
      <c r="AY115" s="375"/>
      <c r="AZ115" s="375"/>
      <c r="BA115" s="375"/>
      <c r="BB115" s="375"/>
      <c r="BC115" s="88"/>
      <c r="BD115" s="88"/>
      <c r="BE115" s="375"/>
      <c r="BF115" s="375"/>
      <c r="BG115" s="375"/>
      <c r="BH115" s="375"/>
      <c r="BI115" s="375"/>
      <c r="BJ115" s="375"/>
      <c r="BK115" s="375"/>
      <c r="BL115" s="375"/>
      <c r="BM115" s="375"/>
      <c r="BN115" s="375"/>
      <c r="BO115" s="375"/>
      <c r="BP115" s="375"/>
      <c r="BQ115" s="375"/>
      <c r="BR115" s="375"/>
      <c r="BS115" s="375"/>
      <c r="BT115" s="375"/>
      <c r="BU115" s="375"/>
      <c r="BV115" s="375"/>
      <c r="BW115" s="375"/>
      <c r="BX115" s="375"/>
      <c r="BY115" s="375"/>
      <c r="BZ115" s="375"/>
      <c r="CA115" s="375"/>
      <c r="CB115" s="88"/>
      <c r="CC115" s="48"/>
    </row>
    <row r="116" spans="3:81" s="50" customFormat="1" x14ac:dyDescent="0.2">
      <c r="C116" s="107" t="s">
        <v>77</v>
      </c>
      <c r="D116" s="115"/>
      <c r="E116" s="23"/>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49"/>
      <c r="BP116" s="49"/>
      <c r="BQ116" s="49"/>
      <c r="BR116" s="49"/>
      <c r="BS116" s="49"/>
      <c r="BT116" s="49"/>
      <c r="BU116" s="49"/>
      <c r="BV116" s="49"/>
      <c r="BW116" s="116"/>
      <c r="BX116" s="116"/>
      <c r="BY116" s="116"/>
      <c r="BZ116" s="3"/>
      <c r="CA116" s="74"/>
      <c r="CB116" s="74"/>
      <c r="CC116" s="48"/>
    </row>
    <row r="117" spans="3:81" s="50" customFormat="1" ht="12.85" customHeight="1" x14ac:dyDescent="0.2">
      <c r="C117" s="293" t="s">
        <v>87</v>
      </c>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6" t="s">
        <v>78</v>
      </c>
      <c r="AP117" s="296"/>
      <c r="AQ117" s="296"/>
      <c r="AR117" s="296"/>
      <c r="AS117" s="296"/>
      <c r="AT117" s="296"/>
      <c r="AU117" s="296"/>
      <c r="AV117" s="296"/>
      <c r="AW117" s="296"/>
      <c r="AX117" s="296"/>
      <c r="AY117" s="296"/>
      <c r="AZ117" s="296"/>
      <c r="BA117" s="296"/>
      <c r="BB117" s="296"/>
      <c r="BC117" s="296"/>
      <c r="BD117" s="296"/>
      <c r="BE117" s="296"/>
      <c r="BF117" s="296"/>
      <c r="BG117" s="296"/>
      <c r="BH117" s="296"/>
      <c r="BI117" s="296"/>
      <c r="BJ117" s="296"/>
      <c r="BK117" s="296"/>
      <c r="BL117" s="296"/>
      <c r="BM117" s="296"/>
      <c r="BN117" s="296"/>
      <c r="BO117" s="296"/>
      <c r="BP117" s="296"/>
      <c r="BQ117" s="296"/>
      <c r="BR117" s="296"/>
      <c r="BS117" s="296"/>
      <c r="BT117" s="296"/>
      <c r="BU117" s="296"/>
      <c r="BV117" s="296"/>
      <c r="BW117" s="296"/>
      <c r="BX117" s="296"/>
      <c r="BY117" s="296"/>
      <c r="BZ117" s="296"/>
      <c r="CA117" s="296"/>
      <c r="CB117" s="296"/>
      <c r="CC117" s="48"/>
    </row>
    <row r="118" spans="3:81" s="50" customFormat="1" x14ac:dyDescent="0.2">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6"/>
      <c r="AP118" s="296"/>
      <c r="AQ118" s="296"/>
      <c r="AR118" s="296"/>
      <c r="AS118" s="296"/>
      <c r="AT118" s="296"/>
      <c r="AU118" s="296"/>
      <c r="AV118" s="296"/>
      <c r="AW118" s="296"/>
      <c r="AX118" s="296"/>
      <c r="AY118" s="296"/>
      <c r="AZ118" s="296"/>
      <c r="BA118" s="296"/>
      <c r="BB118" s="296"/>
      <c r="BC118" s="296"/>
      <c r="BD118" s="296"/>
      <c r="BE118" s="296"/>
      <c r="BF118" s="296"/>
      <c r="BG118" s="296"/>
      <c r="BH118" s="296"/>
      <c r="BI118" s="296"/>
      <c r="BJ118" s="296"/>
      <c r="BK118" s="296"/>
      <c r="BL118" s="296"/>
      <c r="BM118" s="296"/>
      <c r="BN118" s="296"/>
      <c r="BO118" s="296"/>
      <c r="BP118" s="296"/>
      <c r="BQ118" s="296"/>
      <c r="BR118" s="296"/>
      <c r="BS118" s="296"/>
      <c r="BT118" s="296"/>
      <c r="BU118" s="296"/>
      <c r="BV118" s="296"/>
      <c r="BW118" s="296"/>
      <c r="BX118" s="296"/>
      <c r="BY118" s="296"/>
      <c r="BZ118" s="296"/>
      <c r="CA118" s="296"/>
      <c r="CB118" s="296"/>
      <c r="CC118" s="48"/>
    </row>
    <row r="119" spans="3:81" s="50" customFormat="1" x14ac:dyDescent="0.2">
      <c r="C119" s="295" t="s">
        <v>79</v>
      </c>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48"/>
    </row>
    <row r="120" spans="3:81" s="50" customFormat="1" x14ac:dyDescent="0.2">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48"/>
    </row>
    <row r="121" spans="3:81" s="50" customFormat="1" x14ac:dyDescent="0.2">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48"/>
    </row>
    <row r="122" spans="3:81" s="50" customFormat="1" x14ac:dyDescent="0.2">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48"/>
    </row>
    <row r="123" spans="3:81" s="50" customFormat="1" x14ac:dyDescent="0.2">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48"/>
    </row>
    <row r="124" spans="3:81" s="50" customFormat="1" x14ac:dyDescent="0.2">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48"/>
    </row>
    <row r="125" spans="3:81" s="50" customFormat="1" x14ac:dyDescent="0.2">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48"/>
    </row>
    <row r="126" spans="3:81" s="50" customFormat="1" x14ac:dyDescent="0.2">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48"/>
    </row>
    <row r="127" spans="3:81" s="50" customFormat="1" x14ac:dyDescent="0.2">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48"/>
    </row>
    <row r="128" spans="3:81" s="50" customFormat="1" x14ac:dyDescent="0.2">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48"/>
    </row>
    <row r="129" spans="3:81" s="50" customFormat="1" x14ac:dyDescent="0.2">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48"/>
    </row>
    <row r="130" spans="3:81" s="50" customFormat="1" x14ac:dyDescent="0.2">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48"/>
    </row>
    <row r="131" spans="3:81" s="50" customFormat="1" x14ac:dyDescent="0.2">
      <c r="C131" s="51"/>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48"/>
    </row>
    <row r="132" spans="3:81" s="50" customFormat="1" x14ac:dyDescent="0.2">
      <c r="C132" s="51"/>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48"/>
    </row>
    <row r="133" spans="3:81" s="50" customFormat="1" x14ac:dyDescent="0.2">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48"/>
    </row>
    <row r="134" spans="3:81" s="50" customFormat="1" x14ac:dyDescent="0.2">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48"/>
    </row>
    <row r="135" spans="3:81" s="50" customFormat="1" x14ac:dyDescent="0.2">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48"/>
    </row>
    <row r="136" spans="3:81" s="50" customFormat="1" x14ac:dyDescent="0.2">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48"/>
    </row>
    <row r="137" spans="3:81" s="50" customFormat="1" x14ac:dyDescent="0.2">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48"/>
    </row>
    <row r="138" spans="3:81" s="50" customFormat="1" x14ac:dyDescent="0.2">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48"/>
    </row>
    <row r="139" spans="3:81" s="50" customFormat="1" x14ac:dyDescent="0.2">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48"/>
    </row>
    <row r="140" spans="3:81" s="50" customFormat="1" x14ac:dyDescent="0.2">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48"/>
    </row>
    <row r="141" spans="3:81" s="50" customFormat="1" x14ac:dyDescent="0.2">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48"/>
    </row>
    <row r="142" spans="3:81" s="50" customFormat="1" x14ac:dyDescent="0.2">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48"/>
    </row>
    <row r="143" spans="3:81" s="50" customFormat="1" x14ac:dyDescent="0.2">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48"/>
    </row>
    <row r="144" spans="3:81" s="50" customFormat="1" x14ac:dyDescent="0.2">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48"/>
    </row>
    <row r="145" spans="3:81" s="50" customFormat="1" x14ac:dyDescent="0.2">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48"/>
    </row>
    <row r="146" spans="3:81" s="50" customFormat="1" x14ac:dyDescent="0.2">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48"/>
    </row>
    <row r="147" spans="3:81" s="50" customFormat="1" x14ac:dyDescent="0.2">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48"/>
    </row>
    <row r="148" spans="3:81" s="50" customFormat="1" x14ac:dyDescent="0.2">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48"/>
    </row>
    <row r="149" spans="3:81" s="50" customFormat="1" x14ac:dyDescent="0.2">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48"/>
    </row>
    <row r="150" spans="3:81" s="50" customFormat="1" x14ac:dyDescent="0.2">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48"/>
    </row>
    <row r="151" spans="3:81" s="50" customFormat="1" x14ac:dyDescent="0.2">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48"/>
    </row>
    <row r="152" spans="3:81" s="50" customFormat="1" x14ac:dyDescent="0.2">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48"/>
    </row>
    <row r="153" spans="3:81" s="50" customFormat="1" x14ac:dyDescent="0.2">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48"/>
    </row>
    <row r="154" spans="3:81" s="50" customFormat="1" x14ac:dyDescent="0.2">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48"/>
    </row>
    <row r="155" spans="3:81" s="50" customFormat="1" x14ac:dyDescent="0.2">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48"/>
    </row>
    <row r="156" spans="3:81" s="50" customFormat="1" x14ac:dyDescent="0.2">
      <c r="C156" s="51"/>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48"/>
    </row>
    <row r="157" spans="3:81" s="50" customFormat="1" x14ac:dyDescent="0.2">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48"/>
    </row>
    <row r="158" spans="3:81" s="50" customFormat="1" x14ac:dyDescent="0.2">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48"/>
    </row>
    <row r="159" spans="3:81" s="50" customFormat="1" x14ac:dyDescent="0.2">
      <c r="C159" s="51"/>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48"/>
    </row>
    <row r="160" spans="3:81" s="50" customFormat="1" x14ac:dyDescent="0.2">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48"/>
    </row>
    <row r="161" spans="3:81" s="50" customFormat="1" x14ac:dyDescent="0.2">
      <c r="C161" s="51"/>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48"/>
    </row>
    <row r="162" spans="3:81" s="50" customFormat="1" x14ac:dyDescent="0.2">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48"/>
    </row>
    <row r="163" spans="3:81" s="50" customFormat="1" x14ac:dyDescent="0.2">
      <c r="C163" s="51"/>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48"/>
    </row>
    <row r="164" spans="3:81" s="50" customFormat="1" x14ac:dyDescent="0.2">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48"/>
    </row>
    <row r="165" spans="3:81" s="50" customFormat="1" x14ac:dyDescent="0.2">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48"/>
    </row>
    <row r="166" spans="3:81" s="50" customFormat="1" x14ac:dyDescent="0.2">
      <c r="C166" s="51"/>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48"/>
    </row>
    <row r="167" spans="3:81" s="50" customFormat="1" x14ac:dyDescent="0.2">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48"/>
    </row>
    <row r="168" spans="3:81" s="50" customFormat="1" x14ac:dyDescent="0.2">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48"/>
    </row>
    <row r="169" spans="3:81" s="50" customFormat="1" x14ac:dyDescent="0.2">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48"/>
    </row>
    <row r="170" spans="3:81" s="50" customFormat="1" x14ac:dyDescent="0.2">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48"/>
    </row>
    <row r="171" spans="3:81" s="50" customFormat="1" x14ac:dyDescent="0.2">
      <c r="C171" s="51"/>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48"/>
    </row>
    <row r="172" spans="3:81" s="50" customFormat="1" x14ac:dyDescent="0.2">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48"/>
    </row>
    <row r="173" spans="3:81" s="50" customFormat="1" x14ac:dyDescent="0.2">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48"/>
    </row>
    <row r="174" spans="3:81" s="50" customFormat="1" x14ac:dyDescent="0.2">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48"/>
    </row>
    <row r="175" spans="3:81" s="50" customFormat="1" x14ac:dyDescent="0.2">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48"/>
    </row>
    <row r="176" spans="3:81" s="50" customFormat="1" x14ac:dyDescent="0.2">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48"/>
    </row>
    <row r="177" spans="3:81" s="50" customFormat="1" x14ac:dyDescent="0.2">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48"/>
    </row>
    <row r="178" spans="3:81" s="50" customFormat="1" x14ac:dyDescent="0.2">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48"/>
    </row>
    <row r="179" spans="3:81" s="50" customFormat="1" x14ac:dyDescent="0.2">
      <c r="C179" s="51"/>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48"/>
    </row>
    <row r="180" spans="3:81" s="50" customFormat="1" x14ac:dyDescent="0.2">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48"/>
    </row>
    <row r="181" spans="3:81" s="50" customFormat="1" x14ac:dyDescent="0.2">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48"/>
    </row>
    <row r="182" spans="3:81" s="50" customFormat="1" x14ac:dyDescent="0.2">
      <c r="C182" s="51"/>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48"/>
    </row>
    <row r="183" spans="3:81" s="50" customFormat="1" x14ac:dyDescent="0.2">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48"/>
    </row>
    <row r="184" spans="3:81" s="50" customFormat="1" x14ac:dyDescent="0.2">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48"/>
    </row>
    <row r="185" spans="3:81" s="50" customFormat="1" x14ac:dyDescent="0.2">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48"/>
    </row>
    <row r="186" spans="3:81" s="50" customFormat="1" x14ac:dyDescent="0.2">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48"/>
    </row>
    <row r="187" spans="3:81" s="50" customFormat="1" x14ac:dyDescent="0.2">
      <c r="C187" s="51"/>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48"/>
    </row>
    <row r="188" spans="3:81" s="50" customFormat="1" x14ac:dyDescent="0.2">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48"/>
    </row>
    <row r="189" spans="3:81" s="50" customFormat="1" x14ac:dyDescent="0.2">
      <c r="C189" s="51"/>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48"/>
    </row>
    <row r="190" spans="3:81" s="50" customFormat="1" x14ac:dyDescent="0.2">
      <c r="C190" s="51"/>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48"/>
    </row>
    <row r="191" spans="3:81" s="50" customFormat="1" x14ac:dyDescent="0.2">
      <c r="C191" s="51"/>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48"/>
    </row>
    <row r="192" spans="3:81" s="50" customFormat="1" x14ac:dyDescent="0.2">
      <c r="C192" s="51"/>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48"/>
    </row>
    <row r="193" spans="3:81" s="50" customFormat="1" x14ac:dyDescent="0.2">
      <c r="C193" s="51"/>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48"/>
    </row>
    <row r="194" spans="3:81" s="50" customFormat="1" x14ac:dyDescent="0.2">
      <c r="C194" s="51"/>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48"/>
    </row>
    <row r="195" spans="3:81" s="50" customFormat="1" x14ac:dyDescent="0.2">
      <c r="C195" s="51"/>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48"/>
    </row>
    <row r="196" spans="3:81" s="50" customFormat="1" x14ac:dyDescent="0.2">
      <c r="C196" s="51"/>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48"/>
    </row>
    <row r="197" spans="3:81" s="50" customFormat="1" x14ac:dyDescent="0.2">
      <c r="C197" s="51"/>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48"/>
    </row>
    <row r="198" spans="3:81" s="50" customFormat="1" x14ac:dyDescent="0.2">
      <c r="C198" s="51"/>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48"/>
    </row>
    <row r="199" spans="3:81" s="50" customFormat="1" x14ac:dyDescent="0.2">
      <c r="C199" s="51"/>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48"/>
    </row>
    <row r="200" spans="3:81" s="50" customFormat="1" x14ac:dyDescent="0.2">
      <c r="C200" s="51"/>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48"/>
    </row>
    <row r="201" spans="3:81" s="50" customFormat="1" x14ac:dyDescent="0.2">
      <c r="C201" s="51"/>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48"/>
    </row>
    <row r="202" spans="3:81" s="50" customFormat="1" x14ac:dyDescent="0.2">
      <c r="C202" s="51"/>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48"/>
    </row>
    <row r="203" spans="3:81" s="50" customFormat="1" x14ac:dyDescent="0.2">
      <c r="C203" s="51"/>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48"/>
    </row>
    <row r="204" spans="3:81" s="50" customFormat="1" x14ac:dyDescent="0.2">
      <c r="C204" s="51"/>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48"/>
    </row>
    <row r="205" spans="3:81" s="50" customFormat="1" x14ac:dyDescent="0.2">
      <c r="C205" s="51"/>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48"/>
    </row>
    <row r="206" spans="3:81" s="50" customFormat="1" x14ac:dyDescent="0.2">
      <c r="C206" s="51"/>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48"/>
    </row>
    <row r="207" spans="3:81" s="50" customFormat="1" x14ac:dyDescent="0.2">
      <c r="C207" s="51"/>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48"/>
    </row>
    <row r="208" spans="3:81" s="50" customFormat="1" x14ac:dyDescent="0.2">
      <c r="C208" s="51"/>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48"/>
    </row>
    <row r="209" spans="3:81" s="50" customFormat="1" x14ac:dyDescent="0.2">
      <c r="C209" s="51"/>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48"/>
    </row>
    <row r="210" spans="3:81" s="50" customFormat="1" x14ac:dyDescent="0.2">
      <c r="C210" s="51"/>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48"/>
    </row>
    <row r="211" spans="3:81" s="50" customFormat="1" x14ac:dyDescent="0.2">
      <c r="C211" s="51"/>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48"/>
    </row>
    <row r="212" spans="3:81" s="50" customFormat="1" x14ac:dyDescent="0.2">
      <c r="C212" s="51"/>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48"/>
    </row>
    <row r="213" spans="3:81" s="50" customFormat="1" x14ac:dyDescent="0.2">
      <c r="C213" s="51"/>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48"/>
    </row>
    <row r="214" spans="3:81" s="50" customFormat="1" x14ac:dyDescent="0.2">
      <c r="C214" s="51"/>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48"/>
    </row>
    <row r="215" spans="3:81" s="50" customFormat="1" x14ac:dyDescent="0.2">
      <c r="C215" s="51"/>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48"/>
    </row>
    <row r="216" spans="3:81" s="50" customFormat="1" x14ac:dyDescent="0.2">
      <c r="C216" s="51"/>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48"/>
    </row>
    <row r="217" spans="3:81" s="50" customFormat="1" x14ac:dyDescent="0.2">
      <c r="C217" s="51"/>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48"/>
    </row>
    <row r="218" spans="3:81" s="50" customFormat="1" x14ac:dyDescent="0.2">
      <c r="C218" s="51"/>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48"/>
    </row>
    <row r="219" spans="3:81" s="50" customFormat="1" x14ac:dyDescent="0.2">
      <c r="C219" s="51"/>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48"/>
    </row>
    <row r="220" spans="3:81" s="50" customFormat="1" x14ac:dyDescent="0.2">
      <c r="C220" s="51"/>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48"/>
    </row>
    <row r="221" spans="3:81" s="50" customFormat="1" x14ac:dyDescent="0.2">
      <c r="C221" s="51"/>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48"/>
    </row>
    <row r="222" spans="3:81" s="50" customFormat="1" x14ac:dyDescent="0.2">
      <c r="C222" s="51"/>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48"/>
    </row>
    <row r="223" spans="3:81" s="50" customFormat="1" x14ac:dyDescent="0.2">
      <c r="C223" s="51"/>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48"/>
    </row>
    <row r="224" spans="3:81" s="50" customFormat="1" x14ac:dyDescent="0.2">
      <c r="C224" s="51"/>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48"/>
    </row>
    <row r="225" spans="3:81" s="50" customFormat="1" x14ac:dyDescent="0.2">
      <c r="C225" s="51"/>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48"/>
    </row>
    <row r="226" spans="3:81" s="50" customFormat="1" x14ac:dyDescent="0.2">
      <c r="C226" s="51"/>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48"/>
    </row>
    <row r="227" spans="3:81" s="50" customFormat="1" x14ac:dyDescent="0.2">
      <c r="C227" s="51"/>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48"/>
    </row>
    <row r="228" spans="3:81" s="50" customFormat="1" x14ac:dyDescent="0.2">
      <c r="C228" s="51"/>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48"/>
    </row>
    <row r="229" spans="3:81" s="50" customFormat="1" x14ac:dyDescent="0.2">
      <c r="C229" s="51"/>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48"/>
    </row>
    <row r="230" spans="3:81" s="50" customFormat="1" x14ac:dyDescent="0.2">
      <c r="C230" s="51"/>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48"/>
    </row>
    <row r="231" spans="3:81" s="50" customFormat="1" x14ac:dyDescent="0.2">
      <c r="C231" s="51"/>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48"/>
    </row>
    <row r="232" spans="3:81" s="50" customFormat="1" x14ac:dyDescent="0.2">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48"/>
    </row>
    <row r="233" spans="3:81" s="50" customFormat="1" x14ac:dyDescent="0.2">
      <c r="C233" s="51"/>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48"/>
    </row>
    <row r="234" spans="3:81" s="50" customFormat="1" x14ac:dyDescent="0.2">
      <c r="C234" s="51"/>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48"/>
    </row>
    <row r="235" spans="3:81" s="50" customFormat="1" x14ac:dyDescent="0.2">
      <c r="C235" s="51"/>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48"/>
    </row>
    <row r="236" spans="3:81" s="50" customFormat="1" x14ac:dyDescent="0.2">
      <c r="C236" s="51"/>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48"/>
    </row>
    <row r="237" spans="3:81" s="50" customFormat="1" x14ac:dyDescent="0.2">
      <c r="C237" s="51"/>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48"/>
    </row>
    <row r="238" spans="3:81" s="50" customFormat="1" x14ac:dyDescent="0.2">
      <c r="C238" s="51"/>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48"/>
    </row>
    <row r="239" spans="3:81" s="50" customFormat="1" x14ac:dyDescent="0.2">
      <c r="C239" s="51"/>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48"/>
    </row>
    <row r="240" spans="3:81" s="50" customFormat="1" x14ac:dyDescent="0.2">
      <c r="C240" s="51"/>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48"/>
    </row>
    <row r="241" spans="3:81" s="50" customFormat="1" x14ac:dyDescent="0.2">
      <c r="C241" s="51"/>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48"/>
    </row>
    <row r="242" spans="3:81" s="50" customFormat="1" x14ac:dyDescent="0.2">
      <c r="C242" s="51"/>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48"/>
    </row>
    <row r="243" spans="3:81" s="50" customFormat="1" x14ac:dyDescent="0.2">
      <c r="C243" s="51"/>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48"/>
    </row>
    <row r="244" spans="3:81" s="50" customFormat="1" x14ac:dyDescent="0.2">
      <c r="C244" s="51"/>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48"/>
    </row>
    <row r="245" spans="3:81" s="50" customFormat="1" x14ac:dyDescent="0.2">
      <c r="C245" s="51"/>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48"/>
    </row>
    <row r="246" spans="3:81" s="50" customFormat="1" x14ac:dyDescent="0.2">
      <c r="C246" s="51"/>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48"/>
    </row>
    <row r="247" spans="3:81" s="50" customFormat="1" x14ac:dyDescent="0.2">
      <c r="C247" s="51"/>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48"/>
    </row>
    <row r="248" spans="3:81" s="50" customFormat="1" x14ac:dyDescent="0.2">
      <c r="C248" s="51"/>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48"/>
    </row>
    <row r="249" spans="3:81" s="50" customFormat="1" x14ac:dyDescent="0.2">
      <c r="C249" s="51"/>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48"/>
    </row>
    <row r="250" spans="3:81" s="50" customFormat="1" x14ac:dyDescent="0.2">
      <c r="C250" s="51"/>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48"/>
    </row>
    <row r="251" spans="3:81" s="50" customFormat="1" x14ac:dyDescent="0.2">
      <c r="C251" s="51"/>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48"/>
    </row>
    <row r="252" spans="3:81" s="50" customFormat="1" x14ac:dyDescent="0.2">
      <c r="C252" s="51"/>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48"/>
    </row>
    <row r="253" spans="3:81" s="50" customFormat="1" x14ac:dyDescent="0.2">
      <c r="C253" s="51"/>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48"/>
    </row>
    <row r="254" spans="3:81" s="50" customFormat="1" x14ac:dyDescent="0.2">
      <c r="C254" s="51"/>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48"/>
    </row>
    <row r="255" spans="3:81" s="50" customFormat="1" x14ac:dyDescent="0.2">
      <c r="C255" s="51"/>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48"/>
    </row>
    <row r="256" spans="3:81" s="50" customFormat="1" x14ac:dyDescent="0.2">
      <c r="C256" s="51"/>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48"/>
    </row>
    <row r="257" spans="3:81" s="50" customFormat="1" x14ac:dyDescent="0.2">
      <c r="C257" s="51"/>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48"/>
    </row>
    <row r="258" spans="3:81" s="50" customFormat="1" x14ac:dyDescent="0.2">
      <c r="C258" s="51"/>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48"/>
    </row>
    <row r="259" spans="3:81" s="50" customFormat="1" x14ac:dyDescent="0.2">
      <c r="C259" s="51"/>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48"/>
    </row>
    <row r="260" spans="3:81" s="50" customFormat="1" x14ac:dyDescent="0.2">
      <c r="C260" s="51"/>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48"/>
    </row>
    <row r="261" spans="3:81" s="50" customFormat="1" x14ac:dyDescent="0.2">
      <c r="C261" s="51"/>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48"/>
    </row>
    <row r="262" spans="3:81" s="50" customFormat="1" x14ac:dyDescent="0.2">
      <c r="C262" s="51"/>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48"/>
    </row>
    <row r="263" spans="3:81" s="50" customFormat="1" x14ac:dyDescent="0.2">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48"/>
    </row>
    <row r="264" spans="3:81" s="50" customFormat="1" x14ac:dyDescent="0.2">
      <c r="C264" s="51"/>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48"/>
    </row>
    <row r="265" spans="3:81" s="50" customFormat="1" x14ac:dyDescent="0.2">
      <c r="C265" s="51"/>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48"/>
    </row>
    <row r="266" spans="3:81" s="50" customFormat="1" x14ac:dyDescent="0.2">
      <c r="C266" s="51"/>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48"/>
    </row>
    <row r="267" spans="3:81" s="50" customFormat="1" x14ac:dyDescent="0.2">
      <c r="C267" s="51"/>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48"/>
    </row>
    <row r="268" spans="3:81" s="50" customFormat="1" x14ac:dyDescent="0.2">
      <c r="C268" s="51"/>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48"/>
    </row>
    <row r="269" spans="3:81" s="50" customFormat="1" x14ac:dyDescent="0.2">
      <c r="C269" s="51"/>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48"/>
    </row>
    <row r="270" spans="3:81" s="50" customFormat="1" x14ac:dyDescent="0.2">
      <c r="C270" s="51"/>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48"/>
    </row>
    <row r="271" spans="3:81" s="50" customFormat="1" x14ac:dyDescent="0.2">
      <c r="C271" s="51"/>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48"/>
    </row>
    <row r="272" spans="3:81" s="50" customFormat="1" x14ac:dyDescent="0.2">
      <c r="C272" s="51"/>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48"/>
    </row>
    <row r="273" spans="3:81" s="50" customFormat="1" x14ac:dyDescent="0.2">
      <c r="C273" s="51"/>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48"/>
    </row>
    <row r="274" spans="3:81" s="50" customFormat="1" x14ac:dyDescent="0.2">
      <c r="C274" s="51"/>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48"/>
    </row>
    <row r="275" spans="3:81" s="50" customFormat="1" x14ac:dyDescent="0.2">
      <c r="C275" s="51"/>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48"/>
    </row>
    <row r="276" spans="3:81" s="50" customFormat="1" x14ac:dyDescent="0.2">
      <c r="C276" s="51"/>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48"/>
    </row>
    <row r="277" spans="3:81" s="50" customFormat="1" x14ac:dyDescent="0.2">
      <c r="C277" s="51"/>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48"/>
    </row>
    <row r="278" spans="3:81" s="50" customFormat="1" x14ac:dyDescent="0.2">
      <c r="C278" s="51"/>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48"/>
    </row>
    <row r="279" spans="3:81" s="50" customFormat="1" x14ac:dyDescent="0.2">
      <c r="C279" s="51"/>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48"/>
    </row>
    <row r="280" spans="3:81" s="50" customFormat="1" x14ac:dyDescent="0.2">
      <c r="C280" s="51"/>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48"/>
    </row>
    <row r="281" spans="3:81" s="50" customFormat="1" x14ac:dyDescent="0.2">
      <c r="C281" s="51"/>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48"/>
    </row>
    <row r="282" spans="3:81" s="50" customFormat="1" x14ac:dyDescent="0.2">
      <c r="C282" s="51"/>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48"/>
    </row>
    <row r="283" spans="3:81" s="50" customFormat="1" x14ac:dyDescent="0.2">
      <c r="C283" s="51"/>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48"/>
    </row>
    <row r="284" spans="3:81" s="50" customFormat="1" x14ac:dyDescent="0.2">
      <c r="C284" s="51"/>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48"/>
    </row>
    <row r="285" spans="3:81" s="50" customFormat="1" x14ac:dyDescent="0.2">
      <c r="C285" s="51"/>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48"/>
    </row>
    <row r="286" spans="3:81" s="50" customFormat="1" x14ac:dyDescent="0.2">
      <c r="C286" s="51"/>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48"/>
    </row>
    <row r="287" spans="3:81" s="50" customFormat="1" x14ac:dyDescent="0.2">
      <c r="C287" s="51"/>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48"/>
    </row>
    <row r="288" spans="3:81" s="50" customFormat="1" x14ac:dyDescent="0.2">
      <c r="C288" s="51"/>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48"/>
    </row>
    <row r="289" spans="3:81" s="50" customFormat="1" x14ac:dyDescent="0.2">
      <c r="C289" s="51"/>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48"/>
    </row>
    <row r="290" spans="3:81" s="50" customFormat="1" x14ac:dyDescent="0.2">
      <c r="C290" s="51"/>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48"/>
    </row>
    <row r="291" spans="3:81" s="50" customFormat="1" x14ac:dyDescent="0.2">
      <c r="C291" s="51"/>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48"/>
    </row>
    <row r="292" spans="3:81" s="50" customFormat="1" x14ac:dyDescent="0.2">
      <c r="C292" s="51"/>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48"/>
    </row>
    <row r="293" spans="3:81" s="50" customFormat="1" x14ac:dyDescent="0.2">
      <c r="C293" s="51"/>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48"/>
    </row>
    <row r="294" spans="3:81" s="50" customFormat="1" x14ac:dyDescent="0.2">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48"/>
    </row>
    <row r="295" spans="3:81" s="50" customFormat="1" x14ac:dyDescent="0.2">
      <c r="C295" s="51"/>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48"/>
    </row>
    <row r="296" spans="3:81" s="50" customFormat="1" x14ac:dyDescent="0.2">
      <c r="C296" s="51"/>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48"/>
    </row>
    <row r="297" spans="3:81" s="50" customFormat="1" x14ac:dyDescent="0.2">
      <c r="C297" s="51"/>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48"/>
    </row>
    <row r="298" spans="3:81" s="50" customFormat="1" x14ac:dyDescent="0.2">
      <c r="C298" s="51"/>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48"/>
    </row>
    <row r="299" spans="3:81" s="50" customFormat="1" x14ac:dyDescent="0.2">
      <c r="C299" s="51"/>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48"/>
    </row>
    <row r="300" spans="3:81" s="50" customFormat="1" x14ac:dyDescent="0.2">
      <c r="C300" s="51"/>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48"/>
    </row>
    <row r="301" spans="3:81" s="50" customFormat="1" x14ac:dyDescent="0.2">
      <c r="C301" s="51"/>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48"/>
    </row>
    <row r="302" spans="3:81" s="50" customFormat="1" x14ac:dyDescent="0.2">
      <c r="C302" s="51"/>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48"/>
    </row>
    <row r="303" spans="3:81" s="50" customFormat="1" x14ac:dyDescent="0.2">
      <c r="C303" s="51"/>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48"/>
    </row>
    <row r="304" spans="3:81" s="50" customFormat="1" x14ac:dyDescent="0.2">
      <c r="C304" s="51"/>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48"/>
    </row>
    <row r="305" spans="3:81" s="50" customFormat="1" x14ac:dyDescent="0.2">
      <c r="C305" s="51"/>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48"/>
    </row>
    <row r="306" spans="3:81" s="50" customFormat="1" x14ac:dyDescent="0.2">
      <c r="C306" s="51"/>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48"/>
    </row>
    <row r="307" spans="3:81" s="50" customFormat="1" x14ac:dyDescent="0.2">
      <c r="C307" s="51"/>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48"/>
    </row>
    <row r="308" spans="3:81" s="50" customFormat="1" x14ac:dyDescent="0.2">
      <c r="C308" s="51"/>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48"/>
    </row>
    <row r="309" spans="3:81" s="50" customFormat="1" x14ac:dyDescent="0.2">
      <c r="C309" s="51"/>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48"/>
    </row>
    <row r="310" spans="3:81" s="50" customFormat="1" x14ac:dyDescent="0.2">
      <c r="C310" s="51"/>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48"/>
    </row>
    <row r="311" spans="3:81" s="50" customFormat="1" x14ac:dyDescent="0.2">
      <c r="C311" s="51"/>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48"/>
    </row>
    <row r="312" spans="3:81" s="50" customFormat="1" x14ac:dyDescent="0.2">
      <c r="C312" s="51"/>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48"/>
    </row>
    <row r="313" spans="3:81" s="50" customFormat="1" x14ac:dyDescent="0.2">
      <c r="C313" s="51"/>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48"/>
    </row>
    <row r="314" spans="3:81" s="50" customFormat="1" x14ac:dyDescent="0.2">
      <c r="C314" s="51"/>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48"/>
    </row>
    <row r="315" spans="3:81" s="50" customFormat="1" x14ac:dyDescent="0.2">
      <c r="C315" s="51"/>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48"/>
    </row>
    <row r="316" spans="3:81" s="50" customFormat="1" x14ac:dyDescent="0.2">
      <c r="C316" s="51"/>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48"/>
    </row>
    <row r="317" spans="3:81" s="50" customFormat="1" x14ac:dyDescent="0.2">
      <c r="C317" s="51"/>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48"/>
    </row>
    <row r="318" spans="3:81" s="50" customFormat="1" x14ac:dyDescent="0.2">
      <c r="C318" s="51"/>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48"/>
    </row>
    <row r="319" spans="3:81" s="50" customFormat="1" x14ac:dyDescent="0.2">
      <c r="C319" s="51"/>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48"/>
    </row>
    <row r="320" spans="3:81" s="50" customFormat="1" x14ac:dyDescent="0.2">
      <c r="C320" s="51"/>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48"/>
    </row>
    <row r="321" spans="3:81" s="50" customFormat="1" x14ac:dyDescent="0.2">
      <c r="C321" s="51"/>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48"/>
    </row>
    <row r="322" spans="3:81" s="50" customFormat="1" x14ac:dyDescent="0.2">
      <c r="C322" s="51"/>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48"/>
    </row>
    <row r="323" spans="3:81" s="50" customFormat="1" x14ac:dyDescent="0.2">
      <c r="C323" s="51"/>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48"/>
    </row>
    <row r="324" spans="3:81" s="50" customFormat="1" x14ac:dyDescent="0.2">
      <c r="C324" s="51"/>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48"/>
    </row>
    <row r="325" spans="3:81" s="50" customFormat="1" x14ac:dyDescent="0.2">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48"/>
    </row>
    <row r="326" spans="3:81" s="50" customFormat="1" x14ac:dyDescent="0.2">
      <c r="C326" s="51"/>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48"/>
    </row>
    <row r="327" spans="3:81" s="50" customFormat="1" x14ac:dyDescent="0.2">
      <c r="C327" s="51"/>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48"/>
    </row>
    <row r="328" spans="3:81" s="50" customFormat="1" x14ac:dyDescent="0.2">
      <c r="C328" s="51"/>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48"/>
    </row>
    <row r="329" spans="3:81" s="50" customFormat="1" x14ac:dyDescent="0.2">
      <c r="C329" s="51"/>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48"/>
    </row>
    <row r="330" spans="3:81" s="50" customFormat="1" x14ac:dyDescent="0.2">
      <c r="C330" s="51"/>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48"/>
    </row>
    <row r="331" spans="3:81" s="50" customFormat="1" x14ac:dyDescent="0.2">
      <c r="C331" s="51"/>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48"/>
    </row>
    <row r="332" spans="3:81" s="50" customFormat="1" x14ac:dyDescent="0.2">
      <c r="C332" s="51"/>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48"/>
    </row>
    <row r="333" spans="3:81" s="50" customFormat="1" x14ac:dyDescent="0.2">
      <c r="C333" s="51"/>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48"/>
    </row>
    <row r="334" spans="3:81" s="50" customFormat="1" x14ac:dyDescent="0.2">
      <c r="C334" s="51"/>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48"/>
    </row>
    <row r="335" spans="3:81" s="50" customFormat="1" x14ac:dyDescent="0.2">
      <c r="C335" s="51"/>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48"/>
    </row>
    <row r="336" spans="3:81" s="50" customFormat="1" x14ac:dyDescent="0.2">
      <c r="C336" s="51"/>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48"/>
    </row>
    <row r="337" spans="3:81" s="50" customFormat="1" x14ac:dyDescent="0.2">
      <c r="C337" s="51"/>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48"/>
    </row>
    <row r="338" spans="3:81" s="50" customFormat="1" x14ac:dyDescent="0.2">
      <c r="C338" s="51"/>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48"/>
    </row>
    <row r="339" spans="3:81" s="50" customFormat="1" x14ac:dyDescent="0.2">
      <c r="C339" s="51"/>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48"/>
    </row>
    <row r="340" spans="3:81" s="50" customFormat="1" x14ac:dyDescent="0.2">
      <c r="C340" s="51"/>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48"/>
    </row>
    <row r="341" spans="3:81" s="50" customFormat="1" x14ac:dyDescent="0.2">
      <c r="C341" s="51"/>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48"/>
    </row>
    <row r="342" spans="3:81" s="50" customFormat="1" x14ac:dyDescent="0.2">
      <c r="C342" s="51"/>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48"/>
    </row>
    <row r="343" spans="3:81" s="50" customFormat="1" x14ac:dyDescent="0.2">
      <c r="C343" s="51"/>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48"/>
    </row>
    <row r="344" spans="3:81" s="50" customFormat="1" x14ac:dyDescent="0.2">
      <c r="C344" s="51"/>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48"/>
    </row>
    <row r="345" spans="3:81" s="50" customFormat="1" x14ac:dyDescent="0.2">
      <c r="C345" s="51"/>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48"/>
    </row>
    <row r="346" spans="3:81" s="50" customFormat="1" x14ac:dyDescent="0.2">
      <c r="C346" s="51"/>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48"/>
    </row>
    <row r="347" spans="3:81" s="50" customFormat="1" x14ac:dyDescent="0.2">
      <c r="C347" s="51"/>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48"/>
    </row>
    <row r="348" spans="3:81" s="50" customFormat="1" x14ac:dyDescent="0.2">
      <c r="C348" s="51"/>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48"/>
    </row>
    <row r="349" spans="3:81" s="50" customFormat="1" x14ac:dyDescent="0.2">
      <c r="C349" s="51"/>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48"/>
    </row>
    <row r="350" spans="3:81" s="50" customFormat="1" x14ac:dyDescent="0.2">
      <c r="C350" s="51"/>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48"/>
    </row>
    <row r="351" spans="3:81" s="50" customFormat="1" x14ac:dyDescent="0.2">
      <c r="C351" s="51"/>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48"/>
    </row>
    <row r="352" spans="3:81" s="50" customFormat="1" x14ac:dyDescent="0.2">
      <c r="C352" s="51"/>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48"/>
    </row>
    <row r="353" spans="3:81" s="50" customFormat="1" x14ac:dyDescent="0.2">
      <c r="C353" s="51"/>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48"/>
    </row>
    <row r="354" spans="3:81" s="50" customFormat="1" x14ac:dyDescent="0.2">
      <c r="C354" s="51"/>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48"/>
    </row>
    <row r="355" spans="3:81" s="50" customFormat="1" x14ac:dyDescent="0.2">
      <c r="C355" s="51"/>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48"/>
    </row>
    <row r="356" spans="3:81" s="50" customFormat="1" x14ac:dyDescent="0.2">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48"/>
    </row>
    <row r="357" spans="3:81" s="50" customFormat="1" x14ac:dyDescent="0.2">
      <c r="C357" s="51"/>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48"/>
    </row>
    <row r="358" spans="3:81" s="50" customFormat="1" x14ac:dyDescent="0.2">
      <c r="C358" s="51"/>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48"/>
    </row>
    <row r="359" spans="3:81" s="50" customFormat="1" x14ac:dyDescent="0.2">
      <c r="C359" s="51"/>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48"/>
    </row>
    <row r="360" spans="3:81" s="50" customFormat="1" x14ac:dyDescent="0.2">
      <c r="C360" s="51"/>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48"/>
    </row>
    <row r="361" spans="3:81" s="50" customFormat="1" x14ac:dyDescent="0.2">
      <c r="C361" s="51"/>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48"/>
    </row>
    <row r="362" spans="3:81" s="50" customFormat="1" x14ac:dyDescent="0.2">
      <c r="C362" s="51"/>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48"/>
    </row>
    <row r="363" spans="3:81" s="50" customFormat="1" x14ac:dyDescent="0.2">
      <c r="C363" s="51"/>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48"/>
    </row>
    <row r="364" spans="3:81" s="50" customFormat="1" x14ac:dyDescent="0.2">
      <c r="C364" s="51"/>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48"/>
    </row>
    <row r="365" spans="3:81" s="50" customFormat="1" x14ac:dyDescent="0.2">
      <c r="C365" s="51"/>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48"/>
    </row>
    <row r="366" spans="3:81" s="50" customFormat="1" x14ac:dyDescent="0.2">
      <c r="C366" s="51"/>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48"/>
    </row>
    <row r="367" spans="3:81" s="50" customFormat="1" x14ac:dyDescent="0.2">
      <c r="C367" s="51"/>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48"/>
    </row>
    <row r="368" spans="3:81" s="50" customFormat="1" x14ac:dyDescent="0.2">
      <c r="C368" s="51"/>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48"/>
    </row>
    <row r="369" spans="3:81" s="50" customFormat="1" x14ac:dyDescent="0.2">
      <c r="C369" s="51"/>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48"/>
    </row>
    <row r="370" spans="3:81" s="50" customFormat="1" x14ac:dyDescent="0.2">
      <c r="C370" s="51"/>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48"/>
    </row>
    <row r="371" spans="3:81" s="50" customFormat="1" x14ac:dyDescent="0.2">
      <c r="C371" s="51"/>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48"/>
    </row>
    <row r="372" spans="3:81" s="50" customFormat="1" x14ac:dyDescent="0.2">
      <c r="C372" s="51"/>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48"/>
    </row>
    <row r="373" spans="3:81" s="50" customFormat="1" x14ac:dyDescent="0.2">
      <c r="C373" s="51"/>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48"/>
    </row>
    <row r="374" spans="3:81" s="50" customFormat="1" x14ac:dyDescent="0.2">
      <c r="C374" s="51"/>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48"/>
    </row>
    <row r="375" spans="3:81" s="50" customFormat="1" x14ac:dyDescent="0.2">
      <c r="C375" s="51"/>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48"/>
    </row>
    <row r="376" spans="3:81" s="50" customFormat="1" x14ac:dyDescent="0.2">
      <c r="C376" s="51"/>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48"/>
    </row>
    <row r="377" spans="3:81" s="50" customFormat="1" x14ac:dyDescent="0.2">
      <c r="C377" s="51"/>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48"/>
    </row>
    <row r="378" spans="3:81" s="50" customFormat="1" x14ac:dyDescent="0.2">
      <c r="C378" s="51"/>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48"/>
    </row>
    <row r="379" spans="3:81" s="50" customFormat="1" x14ac:dyDescent="0.2">
      <c r="C379" s="51"/>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48"/>
    </row>
    <row r="380" spans="3:81" s="50" customFormat="1" x14ac:dyDescent="0.2">
      <c r="C380" s="51"/>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48"/>
    </row>
    <row r="381" spans="3:81" s="50" customFormat="1" x14ac:dyDescent="0.2">
      <c r="C381" s="51"/>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48"/>
    </row>
    <row r="382" spans="3:81" s="50" customFormat="1" x14ac:dyDescent="0.2">
      <c r="C382" s="51"/>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48"/>
    </row>
    <row r="383" spans="3:81" s="50" customFormat="1" x14ac:dyDescent="0.2">
      <c r="C383" s="51"/>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48"/>
    </row>
    <row r="384" spans="3:81" s="50" customFormat="1" x14ac:dyDescent="0.2">
      <c r="C384" s="51"/>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48"/>
    </row>
    <row r="385" spans="3:81" s="50" customFormat="1" x14ac:dyDescent="0.2">
      <c r="C385" s="51"/>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48"/>
    </row>
    <row r="386" spans="3:81" s="50" customFormat="1" x14ac:dyDescent="0.2">
      <c r="C386" s="51"/>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48"/>
    </row>
    <row r="387" spans="3:81" s="50" customFormat="1" x14ac:dyDescent="0.2">
      <c r="C387" s="51"/>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48"/>
    </row>
    <row r="388" spans="3:81" s="50" customFormat="1" x14ac:dyDescent="0.2">
      <c r="C388" s="51"/>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48"/>
    </row>
    <row r="389" spans="3:81" s="50" customFormat="1" x14ac:dyDescent="0.2">
      <c r="C389" s="51"/>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48"/>
    </row>
    <row r="390" spans="3:81" s="50" customFormat="1" x14ac:dyDescent="0.2">
      <c r="C390" s="51"/>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48"/>
    </row>
    <row r="391" spans="3:81" s="50" customFormat="1" x14ac:dyDescent="0.2">
      <c r="C391" s="51"/>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48"/>
    </row>
    <row r="392" spans="3:81" s="50" customFormat="1" x14ac:dyDescent="0.2">
      <c r="C392" s="51"/>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48"/>
    </row>
    <row r="393" spans="3:81" s="50" customFormat="1" x14ac:dyDescent="0.2">
      <c r="C393" s="51"/>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48"/>
    </row>
    <row r="394" spans="3:81" s="50" customFormat="1" x14ac:dyDescent="0.2">
      <c r="C394" s="51"/>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48"/>
    </row>
    <row r="395" spans="3:81" s="50" customFormat="1" x14ac:dyDescent="0.2">
      <c r="C395" s="51"/>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48"/>
    </row>
    <row r="396" spans="3:81" s="50" customFormat="1" x14ac:dyDescent="0.2">
      <c r="C396" s="51"/>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48"/>
    </row>
    <row r="397" spans="3:81" s="50" customFormat="1" x14ac:dyDescent="0.2">
      <c r="C397" s="51"/>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48"/>
    </row>
    <row r="398" spans="3:81" s="50" customFormat="1" x14ac:dyDescent="0.2">
      <c r="C398" s="51"/>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48"/>
    </row>
    <row r="399" spans="3:81" s="50" customFormat="1" x14ac:dyDescent="0.2">
      <c r="C399" s="51"/>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48"/>
    </row>
    <row r="400" spans="3:81" s="50" customFormat="1" x14ac:dyDescent="0.2">
      <c r="C400" s="51"/>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48"/>
    </row>
    <row r="401" spans="3:81" s="50" customFormat="1" x14ac:dyDescent="0.2">
      <c r="C401" s="51"/>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48"/>
    </row>
    <row r="402" spans="3:81" s="50" customFormat="1" x14ac:dyDescent="0.2">
      <c r="C402" s="51"/>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48"/>
    </row>
    <row r="403" spans="3:81" s="50" customFormat="1" x14ac:dyDescent="0.2">
      <c r="C403" s="51"/>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48"/>
    </row>
    <row r="404" spans="3:81" s="50" customFormat="1" x14ac:dyDescent="0.2">
      <c r="C404" s="51"/>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48"/>
    </row>
    <row r="405" spans="3:81" s="50" customFormat="1" x14ac:dyDescent="0.2">
      <c r="C405" s="51"/>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48"/>
    </row>
    <row r="406" spans="3:81" s="50" customFormat="1" x14ac:dyDescent="0.2">
      <c r="C406" s="51"/>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48"/>
    </row>
    <row r="407" spans="3:81" s="50" customFormat="1" x14ac:dyDescent="0.2">
      <c r="C407" s="51"/>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48"/>
    </row>
    <row r="408" spans="3:81" s="50" customFormat="1" x14ac:dyDescent="0.2">
      <c r="C408" s="51"/>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48"/>
    </row>
    <row r="409" spans="3:81" s="50" customFormat="1" x14ac:dyDescent="0.2">
      <c r="C409" s="51"/>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48"/>
    </row>
    <row r="410" spans="3:81" s="50" customFormat="1" x14ac:dyDescent="0.2">
      <c r="C410" s="51"/>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48"/>
    </row>
    <row r="411" spans="3:81" s="50" customFormat="1" x14ac:dyDescent="0.2">
      <c r="C411" s="51"/>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48"/>
    </row>
    <row r="412" spans="3:81" s="50" customFormat="1" x14ac:dyDescent="0.2">
      <c r="C412" s="51"/>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48"/>
    </row>
    <row r="413" spans="3:81" s="50" customFormat="1" x14ac:dyDescent="0.2">
      <c r="C413" s="51"/>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48"/>
    </row>
    <row r="414" spans="3:81" s="50" customFormat="1" x14ac:dyDescent="0.2">
      <c r="C414" s="51"/>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48"/>
    </row>
    <row r="415" spans="3:81" s="50" customFormat="1" x14ac:dyDescent="0.2">
      <c r="C415" s="51"/>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48"/>
    </row>
    <row r="416" spans="3:81" s="50" customFormat="1" x14ac:dyDescent="0.2">
      <c r="C416" s="51"/>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48"/>
    </row>
    <row r="417" spans="3:81" s="50" customFormat="1" x14ac:dyDescent="0.2">
      <c r="C417" s="51"/>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48"/>
    </row>
    <row r="418" spans="3:81" s="50" customFormat="1" x14ac:dyDescent="0.2">
      <c r="C418" s="51"/>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48"/>
    </row>
    <row r="419" spans="3:81" s="50" customFormat="1" x14ac:dyDescent="0.2">
      <c r="C419" s="51"/>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48"/>
    </row>
    <row r="420" spans="3:81" s="50" customFormat="1" x14ac:dyDescent="0.2">
      <c r="C420" s="51"/>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48"/>
    </row>
    <row r="421" spans="3:81" s="50" customFormat="1" x14ac:dyDescent="0.2">
      <c r="C421" s="51"/>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48"/>
    </row>
    <row r="422" spans="3:81" s="50" customFormat="1" x14ac:dyDescent="0.2">
      <c r="C422" s="51"/>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48"/>
    </row>
    <row r="423" spans="3:81" s="50" customFormat="1" x14ac:dyDescent="0.2">
      <c r="C423" s="51"/>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48"/>
    </row>
    <row r="424" spans="3:81" s="50" customFormat="1" x14ac:dyDescent="0.2">
      <c r="C424" s="51"/>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48"/>
    </row>
    <row r="425" spans="3:81" s="50" customFormat="1" x14ac:dyDescent="0.2">
      <c r="C425" s="51"/>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48"/>
    </row>
    <row r="426" spans="3:81" s="50" customFormat="1" x14ac:dyDescent="0.2">
      <c r="C426" s="51"/>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48"/>
    </row>
    <row r="427" spans="3:81" s="50" customFormat="1" x14ac:dyDescent="0.2">
      <c r="C427" s="51"/>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48"/>
    </row>
    <row r="428" spans="3:81" s="50" customFormat="1" x14ac:dyDescent="0.2">
      <c r="C428" s="51"/>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48"/>
    </row>
    <row r="429" spans="3:81" s="50" customFormat="1" x14ac:dyDescent="0.2">
      <c r="C429" s="51"/>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48"/>
    </row>
    <row r="430" spans="3:81" s="50" customFormat="1" x14ac:dyDescent="0.2">
      <c r="C430" s="51"/>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48"/>
    </row>
    <row r="431" spans="3:81" s="50" customFormat="1" x14ac:dyDescent="0.2">
      <c r="C431" s="51"/>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48"/>
    </row>
    <row r="432" spans="3:81" s="50" customFormat="1" x14ac:dyDescent="0.2">
      <c r="C432" s="51"/>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48"/>
    </row>
    <row r="433" spans="3:81" s="50" customFormat="1" x14ac:dyDescent="0.2">
      <c r="C433" s="51"/>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48"/>
    </row>
    <row r="434" spans="3:81" s="50" customFormat="1" x14ac:dyDescent="0.2">
      <c r="C434" s="51"/>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48"/>
    </row>
    <row r="435" spans="3:81" s="50" customFormat="1" x14ac:dyDescent="0.2">
      <c r="C435" s="51"/>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48"/>
    </row>
    <row r="436" spans="3:81" s="50" customFormat="1" x14ac:dyDescent="0.2">
      <c r="C436" s="51"/>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48"/>
    </row>
    <row r="437" spans="3:81" s="50" customFormat="1" x14ac:dyDescent="0.2">
      <c r="C437" s="51"/>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48"/>
    </row>
    <row r="438" spans="3:81" s="50" customFormat="1" x14ac:dyDescent="0.2">
      <c r="C438" s="51"/>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48"/>
    </row>
    <row r="439" spans="3:81" s="50" customFormat="1" x14ac:dyDescent="0.2">
      <c r="C439" s="51"/>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48"/>
    </row>
    <row r="440" spans="3:81" s="50" customFormat="1" x14ac:dyDescent="0.2">
      <c r="C440" s="51"/>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48"/>
    </row>
    <row r="441" spans="3:81" s="50" customFormat="1" x14ac:dyDescent="0.2">
      <c r="C441" s="51"/>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48"/>
    </row>
    <row r="442" spans="3:81" s="50" customFormat="1" x14ac:dyDescent="0.2">
      <c r="C442" s="51"/>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48"/>
    </row>
    <row r="443" spans="3:81" s="50" customFormat="1" x14ac:dyDescent="0.2">
      <c r="C443" s="51"/>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48"/>
    </row>
    <row r="444" spans="3:81" s="50" customFormat="1" x14ac:dyDescent="0.2">
      <c r="C444" s="51"/>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48"/>
    </row>
    <row r="445" spans="3:81" s="50" customFormat="1" x14ac:dyDescent="0.2">
      <c r="C445" s="51"/>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48"/>
    </row>
    <row r="446" spans="3:81" s="50" customFormat="1" x14ac:dyDescent="0.2">
      <c r="C446" s="51"/>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48"/>
    </row>
    <row r="447" spans="3:81" s="50" customFormat="1" x14ac:dyDescent="0.2">
      <c r="C447" s="51"/>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48"/>
    </row>
    <row r="448" spans="3:81" s="50" customFormat="1" x14ac:dyDescent="0.2">
      <c r="C448" s="51"/>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48"/>
    </row>
    <row r="449" spans="3:81" s="50" customFormat="1" x14ac:dyDescent="0.2">
      <c r="C449" s="51"/>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48"/>
    </row>
    <row r="450" spans="3:81" s="50" customFormat="1" x14ac:dyDescent="0.2">
      <c r="C450" s="51"/>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48"/>
    </row>
    <row r="451" spans="3:81" s="50" customFormat="1" x14ac:dyDescent="0.2">
      <c r="C451" s="51"/>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48"/>
    </row>
    <row r="452" spans="3:81" s="50" customFormat="1" x14ac:dyDescent="0.2">
      <c r="C452" s="51"/>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48"/>
    </row>
    <row r="453" spans="3:81" s="50" customFormat="1" x14ac:dyDescent="0.2">
      <c r="C453" s="51"/>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48"/>
    </row>
    <row r="454" spans="3:81" s="50" customFormat="1" x14ac:dyDescent="0.2">
      <c r="C454" s="51"/>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48"/>
    </row>
    <row r="455" spans="3:81" s="50" customFormat="1" x14ac:dyDescent="0.2">
      <c r="C455" s="51"/>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48"/>
    </row>
    <row r="456" spans="3:81" s="50" customFormat="1" x14ac:dyDescent="0.2">
      <c r="C456" s="51"/>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48"/>
    </row>
    <row r="457" spans="3:81" s="50" customFormat="1" x14ac:dyDescent="0.2">
      <c r="C457" s="51"/>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48"/>
    </row>
    <row r="458" spans="3:81" s="50" customFormat="1" x14ac:dyDescent="0.2">
      <c r="C458" s="51"/>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48"/>
    </row>
    <row r="459" spans="3:81" s="50" customFormat="1" x14ac:dyDescent="0.2">
      <c r="C459" s="51"/>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48"/>
    </row>
    <row r="460" spans="3:81" s="50" customFormat="1" x14ac:dyDescent="0.2">
      <c r="C460" s="51"/>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48"/>
    </row>
    <row r="461" spans="3:81" s="50" customFormat="1" x14ac:dyDescent="0.2">
      <c r="C461" s="51"/>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48"/>
    </row>
    <row r="462" spans="3:81" s="50" customFormat="1" x14ac:dyDescent="0.2">
      <c r="C462" s="51"/>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48"/>
    </row>
    <row r="463" spans="3:81" s="50" customFormat="1" x14ac:dyDescent="0.2">
      <c r="C463" s="51"/>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48"/>
    </row>
    <row r="464" spans="3:81" s="50" customFormat="1" x14ac:dyDescent="0.2">
      <c r="C464" s="51"/>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48"/>
    </row>
    <row r="465" spans="3:81" s="50" customFormat="1" x14ac:dyDescent="0.2">
      <c r="C465" s="51"/>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48"/>
    </row>
    <row r="466" spans="3:81" s="50" customFormat="1" x14ac:dyDescent="0.2">
      <c r="C466" s="51"/>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48"/>
    </row>
    <row r="467" spans="3:81" s="50" customFormat="1" x14ac:dyDescent="0.2">
      <c r="C467" s="51"/>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48"/>
    </row>
    <row r="468" spans="3:81" s="50" customFormat="1" x14ac:dyDescent="0.2">
      <c r="C468" s="51"/>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48"/>
    </row>
    <row r="469" spans="3:81" s="50" customFormat="1" x14ac:dyDescent="0.2">
      <c r="C469" s="51"/>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48"/>
    </row>
    <row r="470" spans="3:81" s="50" customFormat="1" x14ac:dyDescent="0.2">
      <c r="C470" s="51"/>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48"/>
    </row>
    <row r="471" spans="3:81" s="50" customFormat="1" x14ac:dyDescent="0.2">
      <c r="C471" s="51"/>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48"/>
    </row>
    <row r="472" spans="3:81" s="50" customFormat="1" x14ac:dyDescent="0.2">
      <c r="C472" s="51"/>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48"/>
    </row>
    <row r="473" spans="3:81" s="50" customFormat="1" x14ac:dyDescent="0.2">
      <c r="C473" s="51"/>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48"/>
    </row>
    <row r="474" spans="3:81" s="50" customFormat="1" x14ac:dyDescent="0.2">
      <c r="C474" s="51"/>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48"/>
    </row>
    <row r="475" spans="3:81" s="50" customFormat="1" x14ac:dyDescent="0.2">
      <c r="C475" s="51"/>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48"/>
    </row>
    <row r="476" spans="3:81" s="50" customFormat="1" x14ac:dyDescent="0.2">
      <c r="C476" s="51"/>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48"/>
    </row>
    <row r="477" spans="3:81" s="50" customFormat="1" x14ac:dyDescent="0.2">
      <c r="C477" s="51"/>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48"/>
    </row>
    <row r="478" spans="3:81" s="50" customFormat="1" x14ac:dyDescent="0.2">
      <c r="C478" s="51"/>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48"/>
    </row>
    <row r="479" spans="3:81" s="50" customFormat="1" x14ac:dyDescent="0.2">
      <c r="C479" s="51"/>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48"/>
    </row>
    <row r="480" spans="3:81" s="50" customFormat="1" x14ac:dyDescent="0.2">
      <c r="C480" s="51"/>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48"/>
    </row>
    <row r="481" spans="3:81" s="50" customFormat="1" x14ac:dyDescent="0.2">
      <c r="C481" s="51"/>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48"/>
    </row>
    <row r="482" spans="3:81" s="50" customFormat="1" x14ac:dyDescent="0.2">
      <c r="C482" s="51"/>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48"/>
    </row>
    <row r="483" spans="3:81" s="50" customFormat="1" x14ac:dyDescent="0.2">
      <c r="C483" s="51"/>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48"/>
    </row>
    <row r="484" spans="3:81" s="50" customFormat="1" x14ac:dyDescent="0.2">
      <c r="C484" s="51"/>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48"/>
    </row>
    <row r="485" spans="3:81" s="50" customFormat="1" x14ac:dyDescent="0.2">
      <c r="C485" s="51"/>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48"/>
    </row>
    <row r="486" spans="3:81" s="50" customFormat="1" x14ac:dyDescent="0.2">
      <c r="C486" s="51"/>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48"/>
    </row>
    <row r="487" spans="3:81" s="50" customFormat="1" x14ac:dyDescent="0.2">
      <c r="C487" s="51"/>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48"/>
    </row>
    <row r="488" spans="3:81" s="50" customFormat="1" x14ac:dyDescent="0.2">
      <c r="C488" s="51"/>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48"/>
    </row>
    <row r="489" spans="3:81" s="50" customFormat="1" x14ac:dyDescent="0.2">
      <c r="C489" s="51"/>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48"/>
    </row>
    <row r="490" spans="3:81" s="50" customFormat="1" x14ac:dyDescent="0.2">
      <c r="C490" s="51"/>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48"/>
    </row>
    <row r="491" spans="3:81" s="50" customFormat="1" x14ac:dyDescent="0.2">
      <c r="C491" s="51"/>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48"/>
    </row>
    <row r="492" spans="3:81" s="50" customFormat="1" x14ac:dyDescent="0.2">
      <c r="C492" s="51"/>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48"/>
    </row>
    <row r="493" spans="3:81" s="50" customFormat="1" x14ac:dyDescent="0.2">
      <c r="C493" s="51"/>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48"/>
    </row>
    <row r="494" spans="3:81" s="50" customFormat="1" x14ac:dyDescent="0.2">
      <c r="C494" s="51"/>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48"/>
    </row>
    <row r="495" spans="3:81" s="50" customFormat="1" x14ac:dyDescent="0.2">
      <c r="C495" s="51"/>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48"/>
    </row>
    <row r="496" spans="3:81" s="50" customFormat="1" x14ac:dyDescent="0.2">
      <c r="C496" s="51"/>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48"/>
    </row>
    <row r="497" spans="3:81" s="50" customFormat="1" x14ac:dyDescent="0.2">
      <c r="C497" s="51"/>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48"/>
    </row>
    <row r="498" spans="3:81" s="50" customFormat="1" x14ac:dyDescent="0.2">
      <c r="C498" s="51"/>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48"/>
    </row>
    <row r="499" spans="3:81" s="50" customFormat="1" x14ac:dyDescent="0.2">
      <c r="C499" s="51"/>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48"/>
    </row>
    <row r="500" spans="3:81" s="50" customFormat="1" x14ac:dyDescent="0.2">
      <c r="C500" s="51"/>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48"/>
    </row>
    <row r="501" spans="3:81" s="50" customFormat="1" x14ac:dyDescent="0.2">
      <c r="C501" s="51"/>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48"/>
    </row>
    <row r="502" spans="3:81" s="50" customFormat="1" x14ac:dyDescent="0.2">
      <c r="C502" s="51"/>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48"/>
    </row>
    <row r="503" spans="3:81" s="50" customFormat="1" x14ac:dyDescent="0.2">
      <c r="C503" s="51"/>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48"/>
    </row>
    <row r="504" spans="3:81" s="50" customFormat="1" x14ac:dyDescent="0.2">
      <c r="C504" s="51"/>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48"/>
    </row>
    <row r="505" spans="3:81" s="50" customFormat="1" x14ac:dyDescent="0.2">
      <c r="C505" s="51"/>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48"/>
    </row>
    <row r="506" spans="3:81" s="50" customFormat="1" x14ac:dyDescent="0.2">
      <c r="C506" s="51"/>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48"/>
    </row>
    <row r="507" spans="3:81" s="50" customFormat="1" x14ac:dyDescent="0.2">
      <c r="C507" s="51"/>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48"/>
    </row>
    <row r="508" spans="3:81" s="50" customFormat="1" x14ac:dyDescent="0.2">
      <c r="C508" s="51"/>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48"/>
    </row>
    <row r="509" spans="3:81" s="50" customFormat="1" x14ac:dyDescent="0.2">
      <c r="C509" s="51"/>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48"/>
    </row>
    <row r="510" spans="3:81" s="50" customFormat="1" x14ac:dyDescent="0.2">
      <c r="C510" s="51"/>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48"/>
    </row>
    <row r="511" spans="3:81" s="50" customFormat="1" x14ac:dyDescent="0.2">
      <c r="C511" s="51"/>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48"/>
    </row>
    <row r="512" spans="3:81" s="50" customFormat="1" x14ac:dyDescent="0.2">
      <c r="C512" s="51"/>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48"/>
    </row>
    <row r="513" spans="3:81" s="50" customFormat="1" x14ac:dyDescent="0.2">
      <c r="C513" s="51"/>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48"/>
    </row>
    <row r="514" spans="3:81" s="50" customFormat="1" x14ac:dyDescent="0.2">
      <c r="C514" s="51"/>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48"/>
    </row>
    <row r="515" spans="3:81" s="50" customFormat="1" x14ac:dyDescent="0.2">
      <c r="C515" s="51"/>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48"/>
    </row>
    <row r="516" spans="3:81" s="50" customFormat="1" x14ac:dyDescent="0.2">
      <c r="C516" s="51"/>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48"/>
    </row>
    <row r="517" spans="3:81" s="50" customFormat="1" x14ac:dyDescent="0.2">
      <c r="C517" s="51"/>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48"/>
    </row>
    <row r="518" spans="3:81" s="50" customFormat="1" x14ac:dyDescent="0.2">
      <c r="C518" s="51"/>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48"/>
    </row>
    <row r="519" spans="3:81" s="50" customFormat="1" x14ac:dyDescent="0.2">
      <c r="C519" s="51"/>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48"/>
    </row>
    <row r="520" spans="3:81" s="50" customFormat="1" x14ac:dyDescent="0.2">
      <c r="C520" s="51"/>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48"/>
    </row>
    <row r="521" spans="3:81" s="50" customFormat="1" x14ac:dyDescent="0.2">
      <c r="C521" s="51"/>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48"/>
    </row>
    <row r="522" spans="3:81" s="50" customFormat="1" x14ac:dyDescent="0.2">
      <c r="C522" s="51"/>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48"/>
    </row>
    <row r="523" spans="3:81" s="50" customFormat="1" x14ac:dyDescent="0.2">
      <c r="C523" s="51"/>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48"/>
    </row>
    <row r="524" spans="3:81" s="50" customFormat="1" x14ac:dyDescent="0.2">
      <c r="C524" s="51"/>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48"/>
    </row>
    <row r="525" spans="3:81" s="50" customFormat="1" x14ac:dyDescent="0.2">
      <c r="C525" s="51"/>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48"/>
    </row>
    <row r="526" spans="3:81" s="50" customFormat="1" x14ac:dyDescent="0.2">
      <c r="C526" s="51"/>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48"/>
    </row>
    <row r="527" spans="3:81" s="50" customFormat="1" x14ac:dyDescent="0.2">
      <c r="C527" s="51"/>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48"/>
    </row>
    <row r="528" spans="3:81" s="50" customFormat="1" x14ac:dyDescent="0.2">
      <c r="C528" s="51"/>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48"/>
    </row>
    <row r="529" spans="3:81" s="50" customFormat="1" x14ac:dyDescent="0.2">
      <c r="C529" s="51"/>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48"/>
    </row>
    <row r="530" spans="3:81" s="50" customFormat="1" x14ac:dyDescent="0.2">
      <c r="C530" s="51"/>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48"/>
    </row>
    <row r="531" spans="3:81" s="50" customFormat="1" x14ac:dyDescent="0.2">
      <c r="C531" s="51"/>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48"/>
    </row>
    <row r="532" spans="3:81" s="50" customFormat="1" x14ac:dyDescent="0.2">
      <c r="C532" s="51"/>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48"/>
    </row>
    <row r="533" spans="3:81" s="50" customFormat="1" x14ac:dyDescent="0.2">
      <c r="C533" s="51"/>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48"/>
    </row>
    <row r="534" spans="3:81" s="50" customFormat="1" x14ac:dyDescent="0.2">
      <c r="C534" s="51"/>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48"/>
    </row>
    <row r="535" spans="3:81" s="50" customFormat="1" x14ac:dyDescent="0.2">
      <c r="C535" s="51"/>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48"/>
    </row>
    <row r="536" spans="3:81" s="50" customFormat="1" x14ac:dyDescent="0.2">
      <c r="C536" s="51"/>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48"/>
    </row>
    <row r="537" spans="3:81" s="50" customFormat="1" x14ac:dyDescent="0.2">
      <c r="C537" s="51"/>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48"/>
    </row>
    <row r="538" spans="3:81" s="50" customFormat="1" x14ac:dyDescent="0.2">
      <c r="C538" s="51"/>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48"/>
    </row>
    <row r="539" spans="3:81" s="50" customFormat="1" x14ac:dyDescent="0.2">
      <c r="C539" s="51"/>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48"/>
    </row>
    <row r="540" spans="3:81" s="50" customFormat="1" x14ac:dyDescent="0.2">
      <c r="C540" s="51"/>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48"/>
    </row>
    <row r="541" spans="3:81" s="50" customFormat="1" x14ac:dyDescent="0.2">
      <c r="C541" s="51"/>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48"/>
    </row>
    <row r="542" spans="3:81" s="50" customFormat="1" x14ac:dyDescent="0.2">
      <c r="C542" s="51"/>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48"/>
    </row>
    <row r="543" spans="3:81" s="50" customFormat="1" x14ac:dyDescent="0.2">
      <c r="C543" s="51"/>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48"/>
    </row>
    <row r="544" spans="3:81" s="50" customFormat="1" x14ac:dyDescent="0.2">
      <c r="C544" s="51"/>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48"/>
    </row>
    <row r="545" spans="3:81" s="50" customFormat="1" x14ac:dyDescent="0.2">
      <c r="C545" s="51"/>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48"/>
    </row>
    <row r="546" spans="3:81" s="50" customFormat="1" x14ac:dyDescent="0.2">
      <c r="C546" s="51"/>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48"/>
    </row>
    <row r="547" spans="3:81" s="50" customFormat="1" x14ac:dyDescent="0.2">
      <c r="C547" s="51"/>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48"/>
    </row>
    <row r="548" spans="3:81" s="50" customFormat="1" x14ac:dyDescent="0.2">
      <c r="C548" s="51"/>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48"/>
    </row>
    <row r="549" spans="3:81" s="50" customFormat="1" x14ac:dyDescent="0.2">
      <c r="C549" s="51"/>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48"/>
    </row>
    <row r="550" spans="3:81" s="50" customFormat="1" x14ac:dyDescent="0.2">
      <c r="C550" s="51"/>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48"/>
    </row>
    <row r="551" spans="3:81" s="50" customFormat="1" x14ac:dyDescent="0.2">
      <c r="C551" s="51"/>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48"/>
    </row>
    <row r="552" spans="3:81" s="50" customFormat="1" x14ac:dyDescent="0.2">
      <c r="C552" s="51"/>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48"/>
    </row>
    <row r="553" spans="3:81" s="50" customFormat="1" x14ac:dyDescent="0.2">
      <c r="C553" s="51"/>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48"/>
    </row>
    <row r="554" spans="3:81" s="50" customFormat="1" x14ac:dyDescent="0.2">
      <c r="C554" s="51"/>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48"/>
    </row>
    <row r="555" spans="3:81" s="50" customFormat="1" x14ac:dyDescent="0.2">
      <c r="C555" s="51"/>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48"/>
    </row>
    <row r="556" spans="3:81" s="50" customFormat="1" x14ac:dyDescent="0.2">
      <c r="C556" s="51"/>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48"/>
    </row>
    <row r="557" spans="3:81" s="50" customFormat="1" x14ac:dyDescent="0.2">
      <c r="C557" s="51"/>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48"/>
    </row>
    <row r="558" spans="3:81" s="50" customFormat="1" x14ac:dyDescent="0.2">
      <c r="C558" s="51"/>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48"/>
    </row>
    <row r="559" spans="3:81" s="50" customFormat="1" x14ac:dyDescent="0.2">
      <c r="C559" s="51"/>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48"/>
    </row>
    <row r="560" spans="3:81" s="50" customFormat="1" x14ac:dyDescent="0.2">
      <c r="C560" s="51"/>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48"/>
    </row>
    <row r="561" spans="3:81" s="50" customFormat="1" x14ac:dyDescent="0.2">
      <c r="C561" s="51"/>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48"/>
    </row>
    <row r="562" spans="3:81" s="50" customFormat="1" x14ac:dyDescent="0.2">
      <c r="C562" s="51"/>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48"/>
    </row>
    <row r="563" spans="3:81" s="50" customFormat="1" x14ac:dyDescent="0.2">
      <c r="C563" s="51"/>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48"/>
    </row>
    <row r="564" spans="3:81" s="50" customFormat="1" x14ac:dyDescent="0.2">
      <c r="C564" s="51"/>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48"/>
    </row>
    <row r="565" spans="3:81" s="50" customFormat="1" x14ac:dyDescent="0.2">
      <c r="C565" s="51"/>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48"/>
    </row>
    <row r="566" spans="3:81" s="50" customFormat="1" x14ac:dyDescent="0.2">
      <c r="C566" s="51"/>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48"/>
    </row>
    <row r="567" spans="3:81" s="50" customFormat="1" x14ac:dyDescent="0.2">
      <c r="C567" s="51"/>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48"/>
    </row>
    <row r="568" spans="3:81" s="50" customFormat="1" x14ac:dyDescent="0.2">
      <c r="C568" s="51"/>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48"/>
    </row>
    <row r="569" spans="3:81" s="50" customFormat="1" x14ac:dyDescent="0.2">
      <c r="C569" s="51"/>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48"/>
    </row>
    <row r="570" spans="3:81" s="50" customFormat="1" x14ac:dyDescent="0.2">
      <c r="C570" s="51"/>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48"/>
    </row>
    <row r="571" spans="3:81" s="50" customFormat="1" x14ac:dyDescent="0.2">
      <c r="C571" s="51"/>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48"/>
    </row>
    <row r="572" spans="3:81" s="50" customFormat="1" x14ac:dyDescent="0.2">
      <c r="C572" s="51"/>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48"/>
    </row>
    <row r="573" spans="3:81" s="50" customFormat="1" x14ac:dyDescent="0.2">
      <c r="C573" s="51"/>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48"/>
    </row>
    <row r="574" spans="3:81" s="50" customFormat="1" x14ac:dyDescent="0.2">
      <c r="C574" s="51"/>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48"/>
    </row>
    <row r="575" spans="3:81" s="50" customFormat="1" x14ac:dyDescent="0.2">
      <c r="C575" s="51"/>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48"/>
    </row>
    <row r="576" spans="3:81" s="50" customFormat="1" x14ac:dyDescent="0.2">
      <c r="C576" s="51"/>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48"/>
    </row>
    <row r="577" spans="3:81" s="50" customFormat="1" x14ac:dyDescent="0.2">
      <c r="C577" s="51"/>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48"/>
    </row>
    <row r="578" spans="3:81" s="50" customFormat="1" x14ac:dyDescent="0.2">
      <c r="C578" s="51"/>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48"/>
    </row>
    <row r="579" spans="3:81" s="50" customFormat="1" x14ac:dyDescent="0.2">
      <c r="C579" s="51"/>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48"/>
    </row>
    <row r="580" spans="3:81" s="50" customFormat="1" x14ac:dyDescent="0.2">
      <c r="C580" s="51"/>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48"/>
    </row>
    <row r="581" spans="3:81" s="50" customFormat="1" x14ac:dyDescent="0.2">
      <c r="C581" s="51"/>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48"/>
    </row>
    <row r="582" spans="3:81" s="50" customFormat="1" x14ac:dyDescent="0.2">
      <c r="C582" s="51"/>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48"/>
    </row>
    <row r="583" spans="3:81" s="50" customFormat="1" x14ac:dyDescent="0.2">
      <c r="C583" s="51"/>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48"/>
    </row>
    <row r="584" spans="3:81" s="50" customFormat="1" x14ac:dyDescent="0.2">
      <c r="C584" s="51"/>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48"/>
    </row>
    <row r="585" spans="3:81" s="50" customFormat="1" x14ac:dyDescent="0.2">
      <c r="C585" s="51"/>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48"/>
    </row>
    <row r="586" spans="3:81" s="50" customFormat="1" x14ac:dyDescent="0.2">
      <c r="C586" s="51"/>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48"/>
    </row>
    <row r="587" spans="3:81" s="50" customFormat="1" x14ac:dyDescent="0.2">
      <c r="C587" s="51"/>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48"/>
    </row>
    <row r="588" spans="3:81" s="50" customFormat="1" x14ac:dyDescent="0.2">
      <c r="C588" s="51"/>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48"/>
    </row>
    <row r="589" spans="3:81" s="50" customFormat="1" x14ac:dyDescent="0.2">
      <c r="C589" s="51"/>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48"/>
    </row>
    <row r="590" spans="3:81" s="50" customFormat="1" x14ac:dyDescent="0.2">
      <c r="C590" s="51"/>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48"/>
    </row>
    <row r="591" spans="3:81" s="50" customFormat="1" x14ac:dyDescent="0.2">
      <c r="C591" s="51"/>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48"/>
    </row>
    <row r="592" spans="3:81" s="50" customFormat="1" x14ac:dyDescent="0.2">
      <c r="C592" s="51"/>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48"/>
    </row>
    <row r="593" spans="3:81" s="50" customFormat="1" x14ac:dyDescent="0.2">
      <c r="C593" s="51"/>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48"/>
    </row>
    <row r="594" spans="3:81" s="50" customFormat="1" x14ac:dyDescent="0.2">
      <c r="C594" s="51"/>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48"/>
    </row>
    <row r="595" spans="3:81" s="50" customFormat="1" x14ac:dyDescent="0.2">
      <c r="C595" s="51"/>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48"/>
    </row>
    <row r="596" spans="3:81" s="50" customFormat="1" x14ac:dyDescent="0.2">
      <c r="C596" s="51"/>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48"/>
    </row>
    <row r="597" spans="3:81" s="50" customFormat="1" x14ac:dyDescent="0.2">
      <c r="C597" s="51"/>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48"/>
    </row>
    <row r="598" spans="3:81" s="50" customFormat="1" x14ac:dyDescent="0.2">
      <c r="C598" s="51"/>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48"/>
    </row>
    <row r="599" spans="3:81" s="50" customFormat="1" x14ac:dyDescent="0.2">
      <c r="C599" s="51"/>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48"/>
    </row>
    <row r="600" spans="3:81" s="50" customFormat="1" x14ac:dyDescent="0.2">
      <c r="C600" s="51"/>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48"/>
    </row>
    <row r="601" spans="3:81" s="50" customFormat="1" x14ac:dyDescent="0.2">
      <c r="C601" s="51"/>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48"/>
    </row>
    <row r="602" spans="3:81" s="50" customFormat="1" x14ac:dyDescent="0.2">
      <c r="C602" s="51"/>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48"/>
    </row>
    <row r="603" spans="3:81" s="50" customFormat="1" x14ac:dyDescent="0.2">
      <c r="C603" s="51"/>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48"/>
    </row>
    <row r="604" spans="3:81" s="50" customFormat="1" x14ac:dyDescent="0.2">
      <c r="C604" s="51"/>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48"/>
    </row>
    <row r="605" spans="3:81" s="50" customFormat="1" x14ac:dyDescent="0.2">
      <c r="C605" s="51"/>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48"/>
    </row>
    <row r="606" spans="3:81" s="50" customFormat="1" x14ac:dyDescent="0.2">
      <c r="C606" s="51"/>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48"/>
    </row>
    <row r="607" spans="3:81" s="50" customFormat="1" x14ac:dyDescent="0.2">
      <c r="C607" s="51"/>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48"/>
    </row>
    <row r="608" spans="3:81" s="50" customFormat="1" x14ac:dyDescent="0.2">
      <c r="C608" s="51"/>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48"/>
    </row>
    <row r="609" spans="3:81" s="50" customFormat="1" x14ac:dyDescent="0.2">
      <c r="C609" s="51"/>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48"/>
    </row>
    <row r="610" spans="3:81" s="50" customFormat="1" x14ac:dyDescent="0.2">
      <c r="C610" s="51"/>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48"/>
    </row>
    <row r="611" spans="3:81" s="50" customFormat="1" x14ac:dyDescent="0.2">
      <c r="C611" s="51"/>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48"/>
    </row>
    <row r="612" spans="3:81" s="50" customFormat="1" x14ac:dyDescent="0.2">
      <c r="C612" s="51"/>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48"/>
    </row>
    <row r="613" spans="3:81" s="50" customFormat="1" x14ac:dyDescent="0.2">
      <c r="C613" s="51"/>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48"/>
    </row>
    <row r="614" spans="3:81" s="50" customFormat="1" x14ac:dyDescent="0.2">
      <c r="C614" s="51"/>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48"/>
    </row>
    <row r="615" spans="3:81" s="50" customFormat="1" x14ac:dyDescent="0.2">
      <c r="C615" s="51"/>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48"/>
    </row>
    <row r="616" spans="3:81" s="50" customFormat="1" x14ac:dyDescent="0.2">
      <c r="C616" s="51"/>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48"/>
    </row>
    <row r="617" spans="3:81" s="50" customFormat="1" x14ac:dyDescent="0.2">
      <c r="C617" s="51"/>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48"/>
    </row>
    <row r="618" spans="3:81" s="50" customFormat="1" x14ac:dyDescent="0.2">
      <c r="C618" s="51"/>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48"/>
    </row>
    <row r="619" spans="3:81" s="50" customFormat="1" x14ac:dyDescent="0.2">
      <c r="C619" s="51"/>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48"/>
    </row>
    <row r="620" spans="3:81" s="50" customFormat="1" x14ac:dyDescent="0.2">
      <c r="C620" s="51"/>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48"/>
    </row>
    <row r="621" spans="3:81" s="50" customFormat="1" x14ac:dyDescent="0.2">
      <c r="C621" s="51"/>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48"/>
    </row>
    <row r="622" spans="3:81" s="50" customFormat="1" x14ac:dyDescent="0.2">
      <c r="C622" s="51"/>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48"/>
    </row>
    <row r="623" spans="3:81" s="50" customFormat="1" x14ac:dyDescent="0.2">
      <c r="C623" s="51"/>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48"/>
    </row>
    <row r="624" spans="3:81" s="50" customFormat="1" x14ac:dyDescent="0.2">
      <c r="C624" s="51"/>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48"/>
    </row>
    <row r="625" spans="3:81" s="50" customFormat="1" x14ac:dyDescent="0.2">
      <c r="C625" s="51"/>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48"/>
    </row>
    <row r="626" spans="3:81" s="50" customFormat="1" x14ac:dyDescent="0.2">
      <c r="C626" s="51"/>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48"/>
    </row>
    <row r="627" spans="3:81" s="50" customFormat="1" x14ac:dyDescent="0.2">
      <c r="C627" s="51"/>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c r="BX627" s="52"/>
      <c r="BY627" s="52"/>
      <c r="BZ627" s="52"/>
      <c r="CA627" s="52"/>
      <c r="CB627" s="52"/>
      <c r="CC627" s="48"/>
    </row>
    <row r="628" spans="3:81" s="50" customFormat="1" x14ac:dyDescent="0.2">
      <c r="C628" s="51"/>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48"/>
    </row>
    <row r="629" spans="3:81" s="50" customFormat="1" x14ac:dyDescent="0.2">
      <c r="C629" s="51"/>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c r="BX629" s="52"/>
      <c r="BY629" s="52"/>
      <c r="BZ629" s="52"/>
      <c r="CA629" s="52"/>
      <c r="CB629" s="52"/>
      <c r="CC629" s="48"/>
    </row>
    <row r="630" spans="3:81" s="50" customFormat="1" x14ac:dyDescent="0.2">
      <c r="C630" s="51"/>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48"/>
    </row>
    <row r="631" spans="3:81" s="50" customFormat="1" x14ac:dyDescent="0.2">
      <c r="C631" s="51"/>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48"/>
    </row>
    <row r="632" spans="3:81" s="50" customFormat="1" x14ac:dyDescent="0.2">
      <c r="C632" s="51"/>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48"/>
    </row>
    <row r="633" spans="3:81" s="50" customFormat="1" x14ac:dyDescent="0.2">
      <c r="C633" s="51"/>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48"/>
    </row>
    <row r="634" spans="3:81" s="50" customFormat="1" x14ac:dyDescent="0.2">
      <c r="C634" s="51"/>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48"/>
    </row>
    <row r="635" spans="3:81" s="50" customFormat="1" x14ac:dyDescent="0.2">
      <c r="C635" s="51"/>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48"/>
    </row>
    <row r="636" spans="3:81" s="50" customFormat="1" x14ac:dyDescent="0.2">
      <c r="C636" s="51"/>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48"/>
    </row>
    <row r="637" spans="3:81" s="50" customFormat="1" x14ac:dyDescent="0.2">
      <c r="C637" s="51"/>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48"/>
    </row>
    <row r="638" spans="3:81" s="50" customFormat="1" x14ac:dyDescent="0.2">
      <c r="C638" s="51"/>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48"/>
    </row>
    <row r="639" spans="3:81" s="50" customFormat="1" x14ac:dyDescent="0.2">
      <c r="C639" s="51"/>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48"/>
    </row>
    <row r="640" spans="3:81" s="50" customFormat="1" x14ac:dyDescent="0.2">
      <c r="C640" s="51"/>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48"/>
    </row>
    <row r="641" spans="3:81" s="50" customFormat="1" x14ac:dyDescent="0.2">
      <c r="C641" s="51"/>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48"/>
    </row>
    <row r="642" spans="3:81" s="50" customFormat="1" x14ac:dyDescent="0.2">
      <c r="C642" s="51"/>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48"/>
    </row>
    <row r="643" spans="3:81" s="50" customFormat="1" x14ac:dyDescent="0.2">
      <c r="C643" s="51"/>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48"/>
    </row>
    <row r="644" spans="3:81" s="50" customFormat="1" x14ac:dyDescent="0.2">
      <c r="C644" s="51"/>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48"/>
    </row>
    <row r="645" spans="3:81" s="50" customFormat="1" x14ac:dyDescent="0.2">
      <c r="C645" s="51"/>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c r="BX645" s="52"/>
      <c r="BY645" s="52"/>
      <c r="BZ645" s="52"/>
      <c r="CA645" s="52"/>
      <c r="CB645" s="52"/>
      <c r="CC645" s="48"/>
    </row>
    <row r="646" spans="3:81" s="50" customFormat="1" x14ac:dyDescent="0.2">
      <c r="C646" s="51"/>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48"/>
    </row>
    <row r="647" spans="3:81" s="50" customFormat="1" x14ac:dyDescent="0.2">
      <c r="C647" s="51"/>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48"/>
    </row>
    <row r="648" spans="3:81" s="50" customFormat="1" x14ac:dyDescent="0.2">
      <c r="C648" s="51"/>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48"/>
    </row>
    <row r="649" spans="3:81" s="50" customFormat="1" x14ac:dyDescent="0.2">
      <c r="C649" s="51"/>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48"/>
    </row>
    <row r="650" spans="3:81" s="50" customFormat="1" x14ac:dyDescent="0.2">
      <c r="C650" s="51"/>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48"/>
    </row>
    <row r="651" spans="3:81" s="50" customFormat="1" x14ac:dyDescent="0.2">
      <c r="C651" s="51"/>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c r="BX651" s="52"/>
      <c r="BY651" s="52"/>
      <c r="BZ651" s="52"/>
      <c r="CA651" s="52"/>
      <c r="CB651" s="52"/>
      <c r="CC651" s="48"/>
    </row>
    <row r="652" spans="3:81" s="50" customFormat="1" x14ac:dyDescent="0.2">
      <c r="C652" s="51"/>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48"/>
    </row>
    <row r="653" spans="3:81" s="50" customFormat="1" x14ac:dyDescent="0.2">
      <c r="C653" s="51"/>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48"/>
    </row>
    <row r="654" spans="3:81" s="50" customFormat="1" x14ac:dyDescent="0.2">
      <c r="C654" s="51"/>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48"/>
    </row>
    <row r="655" spans="3:81" s="50" customFormat="1" x14ac:dyDescent="0.2">
      <c r="C655" s="51"/>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48"/>
    </row>
    <row r="656" spans="3:81" s="50" customFormat="1" x14ac:dyDescent="0.2">
      <c r="C656" s="51"/>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48"/>
    </row>
    <row r="657" spans="3:83" s="50" customFormat="1" x14ac:dyDescent="0.2">
      <c r="C657" s="51"/>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c r="BX657" s="52"/>
      <c r="BY657" s="52"/>
      <c r="BZ657" s="52"/>
      <c r="CA657" s="52"/>
      <c r="CB657" s="52"/>
      <c r="CC657" s="48"/>
    </row>
    <row r="658" spans="3:83" s="50" customFormat="1" x14ac:dyDescent="0.2">
      <c r="C658" s="51"/>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48"/>
    </row>
    <row r="659" spans="3:83" s="50" customFormat="1" x14ac:dyDescent="0.2">
      <c r="C659" s="51"/>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c r="BX659" s="52"/>
      <c r="BY659" s="52"/>
      <c r="BZ659" s="52"/>
      <c r="CA659" s="52"/>
      <c r="CB659" s="52"/>
      <c r="CC659" s="48"/>
    </row>
    <row r="660" spans="3:83" s="50" customFormat="1" x14ac:dyDescent="0.2">
      <c r="C660" s="51"/>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48"/>
    </row>
    <row r="661" spans="3:83" s="50" customFormat="1" x14ac:dyDescent="0.2">
      <c r="C661" s="51"/>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c r="BX661" s="52"/>
      <c r="BY661" s="52"/>
      <c r="BZ661" s="52"/>
      <c r="CA661" s="52"/>
      <c r="CB661" s="52"/>
      <c r="CC661" s="48"/>
    </row>
    <row r="662" spans="3:83" s="50" customFormat="1" x14ac:dyDescent="0.2">
      <c r="C662" s="51"/>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48"/>
    </row>
    <row r="663" spans="3:83" s="50" customFormat="1" x14ac:dyDescent="0.2">
      <c r="C663" s="51"/>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c r="BX663" s="52"/>
      <c r="BY663" s="52"/>
      <c r="BZ663" s="52"/>
      <c r="CA663" s="52"/>
      <c r="CB663" s="52"/>
      <c r="CC663" s="48"/>
    </row>
    <row r="664" spans="3:83" s="50" customFormat="1" x14ac:dyDescent="0.2">
      <c r="C664" s="51"/>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48"/>
    </row>
    <row r="665" spans="3:83" s="50" customFormat="1" x14ac:dyDescent="0.2">
      <c r="C665" s="51"/>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c r="BX665" s="52"/>
      <c r="BY665" s="52"/>
      <c r="BZ665" s="52"/>
      <c r="CA665" s="52"/>
      <c r="CB665" s="52"/>
      <c r="CC665" s="48"/>
    </row>
    <row r="666" spans="3:83" s="50" customFormat="1" x14ac:dyDescent="0.2">
      <c r="C666" s="51"/>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48"/>
    </row>
    <row r="667" spans="3:83" s="50" customFormat="1" x14ac:dyDescent="0.2">
      <c r="C667" s="51"/>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c r="BX667" s="52"/>
      <c r="BY667" s="52"/>
      <c r="BZ667" s="52"/>
      <c r="CA667" s="52"/>
      <c r="CB667" s="52"/>
      <c r="CC667" s="48"/>
    </row>
    <row r="668" spans="3:83" s="50" customFormat="1" x14ac:dyDescent="0.2">
      <c r="C668" s="51"/>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48"/>
      <c r="CD668" s="25"/>
      <c r="CE668" s="25"/>
    </row>
    <row r="669" spans="3:83" s="50" customFormat="1" x14ac:dyDescent="0.2">
      <c r="C669" s="51"/>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c r="BX669" s="52"/>
      <c r="BY669" s="52"/>
      <c r="BZ669" s="52"/>
      <c r="CA669" s="52"/>
      <c r="CB669" s="52"/>
      <c r="CC669" s="48"/>
      <c r="CD669" s="25"/>
      <c r="CE669" s="25"/>
    </row>
  </sheetData>
  <sheetProtection algorithmName="SHA-512" hashValue="jK8YzthUiwWFlQVasCX0xkU+QrryeQpmzzwbjTvKg2XaBAltG2Ribe0+yWEvpXTlzK5TQG5wIiAy5zseZ3c9Ig==" saltValue="6LNG1iQrMauo9muTZK/Jgg==" spinCount="100000" sheet="1" scenarios="1"/>
  <mergeCells count="214">
    <mergeCell ref="BE77:CA78"/>
    <mergeCell ref="CB77:CB78"/>
    <mergeCell ref="AE79:BC79"/>
    <mergeCell ref="BD79:CB79"/>
    <mergeCell ref="AE75:BC75"/>
    <mergeCell ref="BD75:CB75"/>
    <mergeCell ref="C76:D79"/>
    <mergeCell ref="E76:AD79"/>
    <mergeCell ref="AE76:BC76"/>
    <mergeCell ref="BD76:CB76"/>
    <mergeCell ref="AE77:AE78"/>
    <mergeCell ref="AF77:BB78"/>
    <mergeCell ref="BC77:BC78"/>
    <mergeCell ref="BD77:BD78"/>
    <mergeCell ref="AE72:BC72"/>
    <mergeCell ref="BD72:CB72"/>
    <mergeCell ref="AE73:AE74"/>
    <mergeCell ref="AF73:BB74"/>
    <mergeCell ref="BC73:BC74"/>
    <mergeCell ref="BD73:BD74"/>
    <mergeCell ref="BE73:CA74"/>
    <mergeCell ref="CB73:CB74"/>
    <mergeCell ref="AF69:BB70"/>
    <mergeCell ref="BC69:BC70"/>
    <mergeCell ref="BD69:BD70"/>
    <mergeCell ref="BE69:CA70"/>
    <mergeCell ref="CB69:CB70"/>
    <mergeCell ref="AE71:BC71"/>
    <mergeCell ref="BD71:CB71"/>
    <mergeCell ref="BC65:BC66"/>
    <mergeCell ref="BE65:CA66"/>
    <mergeCell ref="CB65:CB66"/>
    <mergeCell ref="AE67:BC67"/>
    <mergeCell ref="BD67:CB67"/>
    <mergeCell ref="C68:D71"/>
    <mergeCell ref="E68:AD71"/>
    <mergeCell ref="AE68:BC68"/>
    <mergeCell ref="BD68:CB68"/>
    <mergeCell ref="AE69:AE70"/>
    <mergeCell ref="C64:D67"/>
    <mergeCell ref="E64:AD67"/>
    <mergeCell ref="AE64:BC64"/>
    <mergeCell ref="BD64:CB64"/>
    <mergeCell ref="AE65:AE66"/>
    <mergeCell ref="AF65:BB66"/>
    <mergeCell ref="BD65:BD66"/>
    <mergeCell ref="C80:D83"/>
    <mergeCell ref="C61:D63"/>
    <mergeCell ref="E61:AD63"/>
    <mergeCell ref="E80:AD83"/>
    <mergeCell ref="C72:D75"/>
    <mergeCell ref="E72:AD75"/>
    <mergeCell ref="C53:D56"/>
    <mergeCell ref="E30:AD32"/>
    <mergeCell ref="E33:AD36"/>
    <mergeCell ref="E37:AD40"/>
    <mergeCell ref="E41:AD44"/>
    <mergeCell ref="E45:AD48"/>
    <mergeCell ref="E49:AD52"/>
    <mergeCell ref="E53:AD56"/>
    <mergeCell ref="C30:D32"/>
    <mergeCell ref="C33:D36"/>
    <mergeCell ref="C37:D40"/>
    <mergeCell ref="C41:D44"/>
    <mergeCell ref="C45:D48"/>
    <mergeCell ref="CB34:CB35"/>
    <mergeCell ref="AE36:BC36"/>
    <mergeCell ref="BD36:CB36"/>
    <mergeCell ref="AF42:BB43"/>
    <mergeCell ref="BC42:BC43"/>
    <mergeCell ref="BD42:BD43"/>
    <mergeCell ref="BE42:CA43"/>
    <mergeCell ref="CB42:CB43"/>
    <mergeCell ref="AE44:BC44"/>
    <mergeCell ref="BD44:CB44"/>
    <mergeCell ref="CB38:CB39"/>
    <mergeCell ref="AE40:BC40"/>
    <mergeCell ref="BD40:CB40"/>
    <mergeCell ref="AE41:BC41"/>
    <mergeCell ref="BD41:CB41"/>
    <mergeCell ref="AE42:AE43"/>
    <mergeCell ref="CB46:CB47"/>
    <mergeCell ref="AE48:BC48"/>
    <mergeCell ref="BD48:CB48"/>
    <mergeCell ref="AE33:BC33"/>
    <mergeCell ref="BD33:CB33"/>
    <mergeCell ref="AE34:AE35"/>
    <mergeCell ref="AE45:BC45"/>
    <mergeCell ref="BD45:CB45"/>
    <mergeCell ref="AE46:AE47"/>
    <mergeCell ref="AF46:BB47"/>
    <mergeCell ref="BC46:BC47"/>
    <mergeCell ref="BD46:BD47"/>
    <mergeCell ref="BE46:CA47"/>
    <mergeCell ref="AE37:BC37"/>
    <mergeCell ref="BD37:CB37"/>
    <mergeCell ref="AE38:AE39"/>
    <mergeCell ref="AF38:BB39"/>
    <mergeCell ref="BC38:BC39"/>
    <mergeCell ref="BD38:BD39"/>
    <mergeCell ref="BE38:CA39"/>
    <mergeCell ref="AF34:BB35"/>
    <mergeCell ref="BC34:BC35"/>
    <mergeCell ref="BD34:BD35"/>
    <mergeCell ref="BE34:CA35"/>
    <mergeCell ref="C117:AN118"/>
    <mergeCell ref="AO117:CB118"/>
    <mergeCell ref="C119:AN120"/>
    <mergeCell ref="AO119:CB120"/>
    <mergeCell ref="BE105:CB105"/>
    <mergeCell ref="C106:P106"/>
    <mergeCell ref="C107:P107"/>
    <mergeCell ref="C108:CB108"/>
    <mergeCell ref="C109:CB109"/>
    <mergeCell ref="AC111:AV112"/>
    <mergeCell ref="C100:P100"/>
    <mergeCell ref="C101:CB101"/>
    <mergeCell ref="C102:AD105"/>
    <mergeCell ref="AE102:BD102"/>
    <mergeCell ref="BE102:CB102"/>
    <mergeCell ref="AF103:CA104"/>
    <mergeCell ref="AE105:BD105"/>
    <mergeCell ref="AF114:BB115"/>
    <mergeCell ref="BE114:CA115"/>
    <mergeCell ref="C93:P93"/>
    <mergeCell ref="C94:CB94"/>
    <mergeCell ref="C95:AD98"/>
    <mergeCell ref="AE95:BC95"/>
    <mergeCell ref="BD95:CB95"/>
    <mergeCell ref="AE96:AE97"/>
    <mergeCell ref="AF96:CA97"/>
    <mergeCell ref="CB96:CB97"/>
    <mergeCell ref="AE98:BC98"/>
    <mergeCell ref="BD98:CB98"/>
    <mergeCell ref="C86:P86"/>
    <mergeCell ref="C87:CB87"/>
    <mergeCell ref="C88:AD91"/>
    <mergeCell ref="AE88:BC88"/>
    <mergeCell ref="BD88:CB88"/>
    <mergeCell ref="AE89:AE90"/>
    <mergeCell ref="AF89:BB90"/>
    <mergeCell ref="BC89:BC90"/>
    <mergeCell ref="BD89:BD90"/>
    <mergeCell ref="BE89:CA90"/>
    <mergeCell ref="CB89:CB90"/>
    <mergeCell ref="AE91:BC91"/>
    <mergeCell ref="BD91:CB91"/>
    <mergeCell ref="BC81:BC82"/>
    <mergeCell ref="BD81:BD82"/>
    <mergeCell ref="BE81:CA82"/>
    <mergeCell ref="CB81:CB82"/>
    <mergeCell ref="AE83:BC83"/>
    <mergeCell ref="BD83:CB83"/>
    <mergeCell ref="AE80:BC80"/>
    <mergeCell ref="BD80:CB80"/>
    <mergeCell ref="AE81:AE82"/>
    <mergeCell ref="AF81:BB82"/>
    <mergeCell ref="AE56:BC56"/>
    <mergeCell ref="BD56:CB56"/>
    <mergeCell ref="C59:P59"/>
    <mergeCell ref="C60:CB60"/>
    <mergeCell ref="AE61:BC63"/>
    <mergeCell ref="BD61:CB63"/>
    <mergeCell ref="AE53:BC53"/>
    <mergeCell ref="BD53:CB53"/>
    <mergeCell ref="AE54:AE55"/>
    <mergeCell ref="AF54:BB55"/>
    <mergeCell ref="BC54:BC55"/>
    <mergeCell ref="BD54:BD55"/>
    <mergeCell ref="BE54:CA55"/>
    <mergeCell ref="CB54:CB55"/>
    <mergeCell ref="BD50:BD51"/>
    <mergeCell ref="BE50:CA51"/>
    <mergeCell ref="CB50:CB51"/>
    <mergeCell ref="A52:B52"/>
    <mergeCell ref="AE52:BC52"/>
    <mergeCell ref="BD52:CB52"/>
    <mergeCell ref="C49:D52"/>
    <mergeCell ref="A49:B49"/>
    <mergeCell ref="AE49:BC49"/>
    <mergeCell ref="BD49:CB49"/>
    <mergeCell ref="A50:B50"/>
    <mergeCell ref="AE50:AE51"/>
    <mergeCell ref="AF50:BB51"/>
    <mergeCell ref="BC50:BC51"/>
    <mergeCell ref="A32:B32"/>
    <mergeCell ref="A25:B25"/>
    <mergeCell ref="C26:CB26"/>
    <mergeCell ref="C28:P28"/>
    <mergeCell ref="C29:CB29"/>
    <mergeCell ref="A30:B30"/>
    <mergeCell ref="AE30:BC32"/>
    <mergeCell ref="BD30:CB32"/>
    <mergeCell ref="A31:B31"/>
    <mergeCell ref="C7:CB7"/>
    <mergeCell ref="C8:T8"/>
    <mergeCell ref="BQ8:CA8"/>
    <mergeCell ref="A12:B12"/>
    <mergeCell ref="C12:L12"/>
    <mergeCell ref="M12:BZ12"/>
    <mergeCell ref="A17:B17"/>
    <mergeCell ref="C17:CB17"/>
    <mergeCell ref="A20:B23"/>
    <mergeCell ref="C20:P20"/>
    <mergeCell ref="C22:CB22"/>
    <mergeCell ref="C23:P24"/>
    <mergeCell ref="A13:B13"/>
    <mergeCell ref="C13:Y13"/>
    <mergeCell ref="A14:B14"/>
    <mergeCell ref="C14:AM14"/>
    <mergeCell ref="AN14:BD14"/>
    <mergeCell ref="A15:B16"/>
    <mergeCell ref="C15:AM15"/>
    <mergeCell ref="AN15:BD15"/>
  </mergeCells>
  <dataValidations disablePrompts="1" count="3">
    <dataValidation type="list" allowBlank="1" showInputMessage="1" showErrorMessage="1" sqref="C109">
      <formula1>Skupina</formula1>
    </dataValidation>
    <dataValidation type="list" allowBlank="1" showInputMessage="1" showErrorMessage="1" promptTitle="=KaR" sqref="AF103">
      <formula1>Záchrana</formula1>
    </dataValidation>
    <dataValidation type="list" allowBlank="1" showInputMessage="1" showErrorMessage="1" promptTitle="=KaR" sqref="AF96:CA97">
      <formula1>KaR</formula1>
    </dataValidation>
  </dataValidations>
  <printOptions horizontalCentered="1" verticalCentered="1"/>
  <pageMargins left="0.70866141732283472" right="0.70866141732283472" top="0.74803149606299213" bottom="0.74803149606299213" header="0.31496062992125984" footer="0.31496062992125984"/>
  <pageSetup paperSize="9" scale="68" orientation="portrait" r:id="rId1"/>
  <headerFooter>
    <oddHeader>&amp;CPríloha č. 1 - Test podniku v ťažkostiach</oddHeader>
    <oddFooter>&amp;RPodpis a odtlačok pečiatky žiadateľa:
............................................................</oddFooter>
  </headerFooter>
  <rowBreaks count="1" manualBreakCount="1">
    <brk id="99" min="2" max="79"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Option Button 1">
              <controlPr defaultSize="0" autoFill="0" autoLine="0" autoPict="0" altText="MSP">
                <anchor moveWithCells="1">
                  <from>
                    <xdr:col>15</xdr:col>
                    <xdr:colOff>36214</xdr:colOff>
                    <xdr:row>19</xdr:row>
                    <xdr:rowOff>27160</xdr:rowOff>
                  </from>
                  <to>
                    <xdr:col>22</xdr:col>
                    <xdr:colOff>0</xdr:colOff>
                    <xdr:row>20</xdr:row>
                    <xdr:rowOff>63374</xdr:rowOff>
                  </to>
                </anchor>
              </controlPr>
            </control>
          </mc:Choice>
        </mc:AlternateContent>
        <mc:AlternateContent xmlns:mc="http://schemas.openxmlformats.org/markup-compatibility/2006">
          <mc:Choice Requires="x14">
            <control shapeId="24578" r:id="rId5" name="Option Button 2">
              <controlPr defaultSize="0" autoFill="0" autoLine="0" autoPict="0">
                <anchor moveWithCells="1">
                  <from>
                    <xdr:col>21</xdr:col>
                    <xdr:colOff>0</xdr:colOff>
                    <xdr:row>19</xdr:row>
                    <xdr:rowOff>0</xdr:rowOff>
                  </from>
                  <to>
                    <xdr:col>28</xdr:col>
                    <xdr:colOff>54321</xdr:colOff>
                    <xdr:row>20</xdr:row>
                    <xdr:rowOff>90535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15</xdr:col>
                    <xdr:colOff>36214</xdr:colOff>
                    <xdr:row>21</xdr:row>
                    <xdr:rowOff>126749</xdr:rowOff>
                  </from>
                  <to>
                    <xdr:col>23</xdr:col>
                    <xdr:colOff>36214</xdr:colOff>
                    <xdr:row>23</xdr:row>
                    <xdr:rowOff>90535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CM89"/>
  <sheetViews>
    <sheetView view="pageBreakPreview" zoomScaleNormal="150" zoomScaleSheetLayoutView="100" workbookViewId="0">
      <selection activeCell="K2" sqref="K2"/>
    </sheetView>
  </sheetViews>
  <sheetFormatPr defaultColWidth="9.140625" defaultRowHeight="12.85" x14ac:dyDescent="0.2"/>
  <cols>
    <col min="1" max="1" width="9.140625" style="25"/>
    <col min="2" max="2" width="4.28515625" style="50" customWidth="1"/>
    <col min="3" max="3" width="0.7109375" style="50" customWidth="1"/>
    <col min="4" max="4" width="0.7109375" style="51" customWidth="1"/>
    <col min="5" max="5" width="2.28515625" style="52" customWidth="1"/>
    <col min="6" max="6" width="0.42578125" style="52" customWidth="1"/>
    <col min="7" max="7" width="2.28515625" style="52" customWidth="1"/>
    <col min="8" max="8" width="0.42578125" style="52" customWidth="1"/>
    <col min="9" max="9" width="2.28515625" style="52" customWidth="1"/>
    <col min="10" max="10" width="0.42578125" style="52" customWidth="1"/>
    <col min="11" max="11" width="2.28515625" style="52" customWidth="1"/>
    <col min="12" max="12" width="0.42578125" style="52" customWidth="1"/>
    <col min="13" max="13" width="2.28515625" style="52" customWidth="1"/>
    <col min="14" max="14" width="0.42578125" style="52" customWidth="1"/>
    <col min="15" max="15" width="2.28515625" style="52" customWidth="1"/>
    <col min="16" max="18" width="0.42578125" style="52" customWidth="1"/>
    <col min="19" max="19" width="5" style="52" customWidth="1"/>
    <col min="20" max="21" width="0.42578125" style="52" customWidth="1"/>
    <col min="22" max="22" width="2.28515625" style="52" customWidth="1"/>
    <col min="23" max="23" width="0.42578125" style="52" customWidth="1"/>
    <col min="24" max="24" width="2.28515625" style="52" customWidth="1"/>
    <col min="25" max="25" width="0.42578125" style="52" customWidth="1"/>
    <col min="26" max="26" width="2.28515625" style="52" customWidth="1"/>
    <col min="27" max="27" width="0.42578125" style="52" customWidth="1"/>
    <col min="28" max="28" width="2.28515625" style="52" customWidth="1"/>
    <col min="29" max="29" width="0.42578125" style="52" customWidth="1"/>
    <col min="30" max="30" width="2.28515625" style="52" customWidth="1"/>
    <col min="31" max="31" width="0.42578125" style="52" customWidth="1"/>
    <col min="32" max="32" width="2.28515625" style="52" customWidth="1"/>
    <col min="33" max="33" width="0.42578125" style="52" customWidth="1"/>
    <col min="34" max="34" width="2.28515625" style="52" customWidth="1"/>
    <col min="35" max="35" width="0.42578125" style="52" customWidth="1"/>
    <col min="36" max="36" width="2.28515625" style="52" customWidth="1"/>
    <col min="37" max="37" width="0.42578125" style="52" customWidth="1"/>
    <col min="38" max="38" width="2.28515625" style="52" customWidth="1"/>
    <col min="39" max="39" width="0.42578125" style="52" customWidth="1"/>
    <col min="40" max="41" width="1.28515625" style="52" customWidth="1"/>
    <col min="42" max="42" width="0.42578125" style="52" customWidth="1"/>
    <col min="43" max="43" width="2.28515625" style="52" customWidth="1"/>
    <col min="44" max="44" width="0.42578125" style="52" customWidth="1"/>
    <col min="45" max="45" width="2.28515625" style="52" customWidth="1"/>
    <col min="46" max="46" width="0.42578125" style="52" customWidth="1"/>
    <col min="47" max="47" width="2.28515625" style="52" customWidth="1"/>
    <col min="48" max="48" width="0.42578125" style="52" customWidth="1"/>
    <col min="49" max="49" width="2.28515625" style="52" customWidth="1"/>
    <col min="50" max="50" width="0.42578125" style="52" customWidth="1"/>
    <col min="51" max="51" width="2.28515625" style="52" customWidth="1"/>
    <col min="52" max="52" width="0.42578125" style="52" customWidth="1"/>
    <col min="53" max="53" width="0.7109375" style="52" customWidth="1"/>
    <col min="54" max="54" width="0.42578125" style="52" customWidth="1"/>
    <col min="55" max="55" width="2.28515625" style="52" customWidth="1"/>
    <col min="56" max="56" width="0.42578125" style="52" customWidth="1"/>
    <col min="57" max="57" width="2.28515625" style="52" customWidth="1"/>
    <col min="58" max="58" width="0.42578125" style="52" customWidth="1"/>
    <col min="59" max="59" width="2.28515625" style="52" customWidth="1"/>
    <col min="60" max="60" width="0.42578125" style="52" customWidth="1"/>
    <col min="61" max="61" width="2.28515625" style="52" customWidth="1"/>
    <col min="62" max="62" width="0.42578125" style="52" customWidth="1"/>
    <col min="63" max="63" width="2.28515625" style="52" customWidth="1"/>
    <col min="64" max="64" width="0.42578125" style="52" customWidth="1"/>
    <col min="65" max="65" width="2.28515625" style="52" customWidth="1"/>
    <col min="66" max="66" width="0.42578125" style="52" customWidth="1"/>
    <col min="67" max="67" width="2.28515625" style="52" customWidth="1"/>
    <col min="68" max="68" width="0.42578125" style="52" customWidth="1"/>
    <col min="69" max="69" width="2.28515625" style="52" customWidth="1"/>
    <col min="70" max="70" width="0.42578125" style="52" customWidth="1"/>
    <col min="71" max="71" width="2.28515625" style="52" customWidth="1"/>
    <col min="72" max="72" width="0.42578125" style="52" customWidth="1"/>
    <col min="73" max="73" width="2.28515625" style="52" customWidth="1"/>
    <col min="74" max="74" width="0.42578125" style="52" customWidth="1"/>
    <col min="75" max="75" width="2.28515625" style="52" customWidth="1"/>
    <col min="76" max="76" width="0.42578125" style="52" customWidth="1"/>
    <col min="77" max="77" width="2.28515625" style="48" customWidth="1"/>
    <col min="78" max="79" width="9.140625" style="24"/>
    <col min="80" max="81" width="9.140625" style="24" hidden="1" customWidth="1"/>
    <col min="82" max="84" width="9.140625" style="24"/>
    <col min="85" max="16384" width="9.140625" style="25"/>
  </cols>
  <sheetData>
    <row r="1" spans="2:91" ht="15" customHeight="1" x14ac:dyDescent="0.2">
      <c r="B1" s="45"/>
      <c r="C1" s="45"/>
      <c r="D1" s="46"/>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Z1" s="2"/>
      <c r="CA1" s="2"/>
    </row>
    <row r="2" spans="2:91" x14ac:dyDescent="0.2">
      <c r="B2" s="45"/>
      <c r="C2" s="45"/>
      <c r="D2" s="46"/>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Z2" s="2"/>
      <c r="CA2" s="2"/>
    </row>
    <row r="3" spans="2:91" x14ac:dyDescent="0.2">
      <c r="B3" s="45"/>
      <c r="C3" s="45"/>
      <c r="D3" s="46"/>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Z3" s="2"/>
      <c r="CA3" s="2"/>
      <c r="CB3" s="101" t="s">
        <v>14</v>
      </c>
      <c r="CC3" s="101" t="b">
        <v>0</v>
      </c>
    </row>
    <row r="4" spans="2:91" ht="9.8000000000000007" customHeight="1" x14ac:dyDescent="0.2">
      <c r="B4" s="45"/>
      <c r="C4" s="45"/>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Z4" s="2"/>
      <c r="CA4" s="2"/>
    </row>
    <row r="5" spans="2:91" ht="7.5" customHeight="1" x14ac:dyDescent="0.2">
      <c r="B5" s="45"/>
      <c r="C5" s="45"/>
      <c r="D5" s="46"/>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Z5" s="2"/>
      <c r="CA5" s="2"/>
    </row>
    <row r="6" spans="2:91" ht="15" customHeight="1" x14ac:dyDescent="0.2">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100"/>
      <c r="CA6" s="100"/>
    </row>
    <row r="7" spans="2:91" ht="26.2" customHeight="1" x14ac:dyDescent="0.45">
      <c r="B7" s="430" t="s">
        <v>149</v>
      </c>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104"/>
      <c r="CA7" s="104"/>
    </row>
    <row r="8" spans="2:91" ht="12.85" customHeight="1" x14ac:dyDescent="0.2">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row>
    <row r="9" spans="2:91" ht="12.85" customHeight="1" x14ac:dyDescent="0.25">
      <c r="B9" s="140" t="s">
        <v>126</v>
      </c>
      <c r="C9" s="140"/>
      <c r="D9" s="140"/>
      <c r="E9" s="140"/>
      <c r="F9" s="140"/>
      <c r="G9" s="140"/>
      <c r="H9" s="140"/>
      <c r="I9" s="140"/>
      <c r="J9" s="140"/>
      <c r="K9" s="140"/>
      <c r="L9" s="140"/>
      <c r="M9" s="140"/>
      <c r="N9" s="140"/>
      <c r="O9" s="140"/>
      <c r="P9" s="140"/>
      <c r="Q9" s="140"/>
      <c r="R9" s="140"/>
      <c r="S9" s="140"/>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322">
        <f ca="1">TODAY()</f>
        <v>44204</v>
      </c>
      <c r="BN9" s="322"/>
      <c r="BO9" s="322"/>
      <c r="BP9" s="322"/>
      <c r="BQ9" s="322"/>
      <c r="BR9" s="322"/>
      <c r="BS9" s="322"/>
      <c r="BT9" s="322"/>
      <c r="BU9" s="322"/>
      <c r="BV9" s="322"/>
      <c r="BW9" s="322"/>
      <c r="BX9" s="89"/>
      <c r="BY9" s="89"/>
      <c r="BZ9" s="89"/>
      <c r="CA9" s="89"/>
    </row>
    <row r="10" spans="2:91" x14ac:dyDescent="0.2">
      <c r="B10" s="22"/>
      <c r="C10" s="22"/>
      <c r="D10" s="2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3"/>
      <c r="BZ10" s="2"/>
      <c r="CA10" s="2"/>
    </row>
    <row r="11" spans="2:91" s="24" customFormat="1" ht="12.85" customHeight="1" x14ac:dyDescent="0.2">
      <c r="B11" s="141" t="s">
        <v>135</v>
      </c>
      <c r="C11" s="141"/>
      <c r="D11" s="141"/>
      <c r="E11" s="141"/>
      <c r="F11" s="141"/>
      <c r="G11" s="141"/>
      <c r="H11" s="141"/>
      <c r="I11" s="141"/>
      <c r="J11" s="141"/>
      <c r="K11" s="141"/>
      <c r="L11" s="142" t="s">
        <v>150</v>
      </c>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2"/>
      <c r="CA11" s="2"/>
      <c r="CG11" s="25"/>
      <c r="CH11" s="25"/>
      <c r="CI11" s="25"/>
      <c r="CJ11" s="25"/>
      <c r="CK11" s="25"/>
      <c r="CL11" s="25"/>
      <c r="CM11" s="25"/>
    </row>
    <row r="12" spans="2:91" s="24" customFormat="1" ht="18.55" x14ac:dyDescent="0.2">
      <c r="B12" s="141" t="s">
        <v>136</v>
      </c>
      <c r="C12" s="141"/>
      <c r="D12" s="141"/>
      <c r="E12" s="141"/>
      <c r="F12" s="141"/>
      <c r="G12" s="141"/>
      <c r="H12" s="141"/>
      <c r="I12" s="141"/>
      <c r="J12" s="141"/>
      <c r="K12" s="141"/>
      <c r="L12" s="141"/>
      <c r="M12" s="141"/>
      <c r="N12" s="141"/>
      <c r="O12" s="141"/>
      <c r="P12" s="141"/>
      <c r="Q12" s="141"/>
      <c r="R12" s="141"/>
      <c r="S12" s="141"/>
      <c r="T12" s="141"/>
      <c r="U12" s="141"/>
      <c r="V12" s="141"/>
      <c r="W12" s="141"/>
      <c r="X12" s="141"/>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
      <c r="CA12" s="2"/>
      <c r="CG12" s="25"/>
      <c r="CH12" s="25"/>
      <c r="CI12" s="25"/>
      <c r="CJ12" s="25"/>
      <c r="CK12" s="25"/>
      <c r="CL12" s="25"/>
      <c r="CM12" s="25"/>
    </row>
    <row r="13" spans="2:91" s="24" customFormat="1" ht="18.55" x14ac:dyDescent="0.2">
      <c r="B13" s="143" t="s">
        <v>128</v>
      </c>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t="str">
        <f>IF(Úvod!H20="","",Úvod!H20)</f>
        <v/>
      </c>
      <c r="AN13" s="145"/>
      <c r="AO13" s="145"/>
      <c r="AP13" s="145"/>
      <c r="AQ13" s="145"/>
      <c r="AR13" s="145"/>
      <c r="AS13" s="145"/>
      <c r="AT13" s="145"/>
      <c r="AU13" s="145"/>
      <c r="AV13" s="145"/>
      <c r="AW13" s="145"/>
      <c r="AX13" s="145"/>
      <c r="AY13" s="145"/>
      <c r="AZ13" s="145"/>
      <c r="BA13" s="145"/>
      <c r="BB13" s="145"/>
      <c r="BC13" s="145"/>
      <c r="BD13" s="27"/>
      <c r="BE13" s="27"/>
      <c r="BF13" s="27"/>
      <c r="BG13" s="27"/>
      <c r="BH13" s="27"/>
      <c r="BI13" s="27"/>
      <c r="BJ13" s="27"/>
      <c r="BK13" s="27"/>
      <c r="BL13" s="27"/>
      <c r="BM13" s="27"/>
      <c r="BN13" s="27"/>
      <c r="BO13" s="27"/>
      <c r="BP13" s="27"/>
      <c r="BQ13" s="27"/>
      <c r="BR13" s="27"/>
      <c r="BS13" s="27"/>
      <c r="BT13" s="27"/>
      <c r="BU13" s="27"/>
      <c r="BV13" s="27"/>
      <c r="BW13" s="27"/>
      <c r="BX13" s="27"/>
      <c r="BY13" s="27"/>
      <c r="BZ13" s="2"/>
      <c r="CA13" s="2"/>
      <c r="CG13" s="25"/>
      <c r="CH13" s="25"/>
      <c r="CI13" s="25"/>
      <c r="CJ13" s="25"/>
      <c r="CK13" s="25"/>
      <c r="CL13" s="25"/>
      <c r="CM13" s="25"/>
    </row>
    <row r="14" spans="2:91" s="24" customFormat="1" ht="18.55" x14ac:dyDescent="0.2">
      <c r="B14" s="143" t="s">
        <v>129</v>
      </c>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t="str">
        <f>IF(Úvod!H21="","",Úvod!H21)</f>
        <v/>
      </c>
      <c r="AN14" s="145"/>
      <c r="AO14" s="145"/>
      <c r="AP14" s="145"/>
      <c r="AQ14" s="145"/>
      <c r="AR14" s="145"/>
      <c r="AS14" s="145"/>
      <c r="AT14" s="145"/>
      <c r="AU14" s="145"/>
      <c r="AV14" s="145"/>
      <c r="AW14" s="145"/>
      <c r="AX14" s="145"/>
      <c r="AY14" s="145"/>
      <c r="AZ14" s="145"/>
      <c r="BA14" s="145"/>
      <c r="BB14" s="145"/>
      <c r="BC14" s="145"/>
      <c r="BD14" s="27"/>
      <c r="BE14" s="27"/>
      <c r="BF14" s="27"/>
      <c r="BG14" s="27"/>
      <c r="BH14" s="27"/>
      <c r="BI14" s="27"/>
      <c r="BJ14" s="27"/>
      <c r="BK14" s="27"/>
      <c r="BL14" s="27"/>
      <c r="BM14" s="27"/>
      <c r="BN14" s="27"/>
      <c r="BO14" s="27"/>
      <c r="BP14" s="27"/>
      <c r="BQ14" s="27"/>
      <c r="BR14" s="27"/>
      <c r="BS14" s="27"/>
      <c r="BT14" s="27"/>
      <c r="BU14" s="27"/>
      <c r="BV14" s="27"/>
      <c r="BW14" s="27"/>
      <c r="BX14" s="27"/>
      <c r="BY14" s="27"/>
      <c r="BZ14" s="2"/>
      <c r="CA14" s="2"/>
      <c r="CG14" s="25"/>
      <c r="CH14" s="25"/>
      <c r="CI14" s="25"/>
      <c r="CJ14" s="25"/>
      <c r="CK14" s="25"/>
      <c r="CL14" s="25"/>
      <c r="CM14" s="25"/>
    </row>
    <row r="15" spans="2:91" s="24" customFormat="1" x14ac:dyDescent="0.2">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
      <c r="BO15" s="2"/>
      <c r="BP15" s="2"/>
      <c r="BQ15" s="2"/>
      <c r="BR15" s="2"/>
      <c r="BS15" s="2"/>
      <c r="BT15" s="2"/>
      <c r="BU15" s="2"/>
      <c r="BV15" s="2"/>
      <c r="BW15" s="2"/>
      <c r="BX15" s="2"/>
      <c r="BY15" s="3"/>
      <c r="BZ15" s="2"/>
      <c r="CA15" s="2"/>
      <c r="CG15" s="25"/>
      <c r="CH15" s="25"/>
      <c r="CI15" s="25"/>
      <c r="CJ15" s="25"/>
      <c r="CK15" s="25"/>
      <c r="CL15" s="25"/>
      <c r="CM15" s="25"/>
    </row>
    <row r="16" spans="2:91" s="24" customFormat="1" ht="18" customHeight="1" x14ac:dyDescent="0.2">
      <c r="B16" s="336" t="s">
        <v>132</v>
      </c>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27"/>
      <c r="CA16" s="27"/>
      <c r="CG16" s="25"/>
      <c r="CH16" s="25"/>
      <c r="CI16" s="25"/>
      <c r="CJ16" s="25"/>
      <c r="CK16" s="25"/>
      <c r="CL16" s="25"/>
      <c r="CM16" s="25"/>
    </row>
    <row r="17" spans="2:91" s="24" customFormat="1" ht="4.45" customHeight="1" x14ac:dyDescent="0.2">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
      <c r="BO17" s="2"/>
      <c r="BP17" s="2"/>
      <c r="BQ17" s="2"/>
      <c r="BR17" s="2"/>
      <c r="BS17" s="2"/>
      <c r="BT17" s="2"/>
      <c r="BU17" s="2"/>
      <c r="BV17" s="2"/>
      <c r="BW17" s="2"/>
      <c r="BX17" s="2"/>
      <c r="BY17" s="3"/>
      <c r="CG17" s="25"/>
      <c r="CH17" s="25"/>
      <c r="CI17" s="25"/>
      <c r="CJ17" s="25"/>
      <c r="CK17" s="25"/>
      <c r="CL17" s="25"/>
      <c r="CM17" s="25"/>
    </row>
    <row r="18" spans="2:91" s="24" customFormat="1" ht="12.85" customHeight="1" x14ac:dyDescent="0.2">
      <c r="B18" s="436" t="s">
        <v>139</v>
      </c>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436"/>
      <c r="AC18" s="436"/>
      <c r="AD18" s="436"/>
      <c r="AE18" s="436"/>
      <c r="AF18" s="436"/>
      <c r="AG18" s="436"/>
      <c r="AH18" s="436"/>
      <c r="AI18" s="436"/>
      <c r="AJ18" s="436"/>
      <c r="AK18" s="436"/>
      <c r="AL18" s="436"/>
      <c r="AM18" s="436"/>
      <c r="AN18" s="436"/>
      <c r="AO18" s="436"/>
      <c r="AP18" s="436"/>
      <c r="AQ18" s="436"/>
      <c r="AR18" s="436"/>
      <c r="AS18" s="436"/>
      <c r="AT18" s="436"/>
      <c r="AU18" s="436"/>
      <c r="AV18" s="436"/>
      <c r="AW18" s="436"/>
      <c r="AX18" s="436"/>
      <c r="AY18" s="436"/>
      <c r="AZ18" s="436"/>
      <c r="BA18" s="436"/>
      <c r="BB18" s="436"/>
      <c r="BC18" s="436"/>
      <c r="BD18" s="436"/>
      <c r="BE18" s="436"/>
      <c r="BF18" s="436"/>
      <c r="BG18" s="436"/>
      <c r="BH18" s="436"/>
      <c r="BI18" s="436"/>
      <c r="BJ18" s="436"/>
      <c r="BK18" s="436"/>
      <c r="BL18" s="436"/>
      <c r="BM18" s="436"/>
      <c r="BN18" s="436"/>
      <c r="BO18" s="436"/>
      <c r="BP18" s="436"/>
      <c r="BQ18" s="436"/>
      <c r="BR18" s="436"/>
      <c r="BS18" s="436"/>
      <c r="BT18" s="436"/>
      <c r="BU18" s="436"/>
      <c r="BV18" s="436"/>
      <c r="BW18" s="436"/>
      <c r="BX18" s="436"/>
      <c r="BY18" s="436"/>
      <c r="CG18" s="25"/>
      <c r="CH18" s="25"/>
      <c r="CI18" s="25"/>
      <c r="CJ18" s="25"/>
      <c r="CK18" s="25"/>
      <c r="CL18" s="25"/>
      <c r="CM18" s="25"/>
    </row>
    <row r="19" spans="2:91" s="24" customFormat="1" ht="4.45" customHeight="1" x14ac:dyDescent="0.2">
      <c r="B19" s="31"/>
      <c r="C19" s="31"/>
      <c r="D19" s="31"/>
      <c r="E19" s="31"/>
      <c r="F19" s="31"/>
      <c r="G19" s="31"/>
      <c r="H19" s="31"/>
      <c r="I19" s="31"/>
      <c r="J19" s="31"/>
      <c r="K19" s="31"/>
      <c r="L19" s="31"/>
      <c r="M19" s="31"/>
      <c r="N19" s="31"/>
      <c r="O19" s="31"/>
      <c r="P19" s="31"/>
      <c r="Q19" s="31"/>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3"/>
      <c r="CG19" s="25"/>
      <c r="CH19" s="25"/>
      <c r="CI19" s="25"/>
      <c r="CJ19" s="25"/>
      <c r="CK19" s="25"/>
      <c r="CL19" s="25"/>
      <c r="CM19" s="25"/>
    </row>
    <row r="20" spans="2:91" s="24" customFormat="1" ht="18" customHeight="1" x14ac:dyDescent="0.2">
      <c r="B20" s="336" t="s">
        <v>133</v>
      </c>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460"/>
      <c r="BZ20" s="336"/>
      <c r="CA20" s="146"/>
      <c r="CG20" s="25"/>
      <c r="CH20" s="25"/>
      <c r="CI20" s="25"/>
      <c r="CJ20" s="25"/>
      <c r="CK20" s="25"/>
      <c r="CL20" s="25"/>
      <c r="CM20" s="25"/>
    </row>
    <row r="21" spans="2:91" s="24" customFormat="1" ht="11.95" customHeight="1" x14ac:dyDescent="0.2">
      <c r="B21" s="436" t="s">
        <v>140</v>
      </c>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CG21" s="25"/>
      <c r="CH21" s="25"/>
      <c r="CI21" s="25"/>
      <c r="CJ21" s="25"/>
      <c r="CK21" s="25"/>
      <c r="CL21" s="25"/>
      <c r="CM21" s="25"/>
    </row>
    <row r="22" spans="2:91" s="24" customFormat="1" ht="11.95" customHeight="1" x14ac:dyDescent="0.2">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CG22" s="25"/>
      <c r="CH22" s="25"/>
      <c r="CI22" s="25"/>
      <c r="CJ22" s="25"/>
      <c r="CK22" s="25"/>
      <c r="CL22" s="25"/>
      <c r="CM22" s="25"/>
    </row>
    <row r="23" spans="2:91" s="24" customFormat="1" ht="18.55" x14ac:dyDescent="0.2">
      <c r="B23" s="146" t="s">
        <v>134</v>
      </c>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27"/>
      <c r="CA23" s="27"/>
      <c r="CG23" s="25"/>
      <c r="CH23" s="25"/>
      <c r="CI23" s="25"/>
      <c r="CJ23" s="25"/>
      <c r="CK23" s="25"/>
      <c r="CL23" s="25"/>
      <c r="CM23" s="25"/>
    </row>
    <row r="24" spans="2:91" s="24" customFormat="1" ht="11.95" customHeight="1" x14ac:dyDescent="0.2">
      <c r="B24" s="141"/>
      <c r="C24" s="141"/>
      <c r="D24" s="141"/>
      <c r="E24" s="141"/>
      <c r="F24" s="141"/>
      <c r="G24" s="141"/>
      <c r="H24" s="141"/>
      <c r="I24" s="141"/>
      <c r="J24" s="141"/>
      <c r="K24" s="141"/>
      <c r="L24" s="141"/>
      <c r="M24" s="141"/>
      <c r="N24" s="141"/>
      <c r="O24" s="141"/>
      <c r="P24" s="31"/>
      <c r="Q24" s="31"/>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3"/>
      <c r="CG24" s="25"/>
      <c r="CH24" s="25"/>
      <c r="CI24" s="25"/>
      <c r="CJ24" s="25"/>
      <c r="CK24" s="25"/>
      <c r="CL24" s="25"/>
      <c r="CM24" s="25"/>
    </row>
    <row r="25" spans="2:91" s="24" customFormat="1" ht="11.95" customHeight="1" thickBot="1" x14ac:dyDescent="0.25">
      <c r="B25" s="147" t="s">
        <v>89</v>
      </c>
      <c r="C25" s="147"/>
      <c r="D25" s="147"/>
      <c r="E25" s="147"/>
      <c r="F25" s="147"/>
      <c r="G25" s="147"/>
      <c r="H25" s="147"/>
      <c r="I25" s="147"/>
      <c r="J25" s="147"/>
      <c r="K25" s="147"/>
      <c r="L25" s="147"/>
      <c r="M25" s="147"/>
      <c r="N25" s="147"/>
      <c r="O25" s="147"/>
      <c r="P25" s="53"/>
      <c r="Q25" s="53"/>
      <c r="R25" s="54"/>
      <c r="S25" s="54"/>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3"/>
      <c r="CG25" s="25"/>
      <c r="CH25" s="25"/>
      <c r="CI25" s="25"/>
      <c r="CJ25" s="25"/>
      <c r="CK25" s="25"/>
      <c r="CL25" s="25"/>
      <c r="CM25" s="25"/>
    </row>
    <row r="26" spans="2:91" s="24" customFormat="1" ht="13.55" thickBot="1" x14ac:dyDescent="0.25">
      <c r="B26" s="171" t="s">
        <v>32</v>
      </c>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3"/>
      <c r="BY26" s="3"/>
      <c r="CG26" s="25"/>
      <c r="CH26" s="25"/>
      <c r="CI26" s="25"/>
      <c r="CJ26" s="25"/>
      <c r="CK26" s="25"/>
      <c r="CL26" s="25"/>
      <c r="CM26" s="25"/>
    </row>
    <row r="27" spans="2:91" s="24" customFormat="1" ht="14.3" customHeight="1" x14ac:dyDescent="0.2">
      <c r="B27" s="265"/>
      <c r="C27" s="266"/>
      <c r="D27" s="179" t="s">
        <v>0</v>
      </c>
      <c r="E27" s="180"/>
      <c r="F27" s="180"/>
      <c r="G27" s="180"/>
      <c r="H27" s="180"/>
      <c r="I27" s="180"/>
      <c r="J27" s="180"/>
      <c r="K27" s="180"/>
      <c r="L27" s="180"/>
      <c r="M27" s="180"/>
      <c r="N27" s="180"/>
      <c r="O27" s="180"/>
      <c r="P27" s="180"/>
      <c r="Q27" s="180"/>
      <c r="R27" s="180"/>
      <c r="S27" s="180"/>
      <c r="T27" s="180"/>
      <c r="U27" s="180"/>
      <c r="V27" s="180"/>
      <c r="W27" s="180"/>
      <c r="X27" s="180"/>
      <c r="Y27" s="180"/>
      <c r="Z27" s="181"/>
      <c r="AA27" s="185"/>
      <c r="AB27" s="186"/>
      <c r="AC27" s="186"/>
      <c r="AD27" s="187"/>
      <c r="AE27" s="185" t="s">
        <v>1</v>
      </c>
      <c r="AF27" s="186"/>
      <c r="AG27" s="186"/>
      <c r="AH27" s="186"/>
      <c r="AI27" s="186"/>
      <c r="AJ27" s="186"/>
      <c r="AK27" s="186"/>
      <c r="AL27" s="186"/>
      <c r="AM27" s="186"/>
      <c r="AN27" s="186"/>
      <c r="AO27" s="186"/>
      <c r="AP27" s="186"/>
      <c r="AQ27" s="186"/>
      <c r="AR27" s="186"/>
      <c r="AS27" s="186"/>
      <c r="AT27" s="186"/>
      <c r="AU27" s="186"/>
      <c r="AV27" s="186"/>
      <c r="AW27" s="186"/>
      <c r="AX27" s="186"/>
      <c r="AY27" s="186"/>
      <c r="AZ27" s="187"/>
      <c r="BA27" s="191" t="s">
        <v>2</v>
      </c>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3"/>
      <c r="BY27" s="3"/>
      <c r="CG27" s="25"/>
      <c r="CH27" s="25"/>
      <c r="CI27" s="25"/>
      <c r="CJ27" s="25"/>
      <c r="CK27" s="25"/>
      <c r="CL27" s="25"/>
      <c r="CM27" s="25"/>
    </row>
    <row r="28" spans="2:91" s="24" customFormat="1" ht="14.3" customHeight="1" x14ac:dyDescent="0.2">
      <c r="B28" s="197" t="s">
        <v>3</v>
      </c>
      <c r="C28" s="198"/>
      <c r="D28" s="179"/>
      <c r="E28" s="180"/>
      <c r="F28" s="180"/>
      <c r="G28" s="180"/>
      <c r="H28" s="180"/>
      <c r="I28" s="180"/>
      <c r="J28" s="180"/>
      <c r="K28" s="180"/>
      <c r="L28" s="180"/>
      <c r="M28" s="180"/>
      <c r="N28" s="180"/>
      <c r="O28" s="180"/>
      <c r="P28" s="180"/>
      <c r="Q28" s="180"/>
      <c r="R28" s="180"/>
      <c r="S28" s="180"/>
      <c r="T28" s="180"/>
      <c r="U28" s="180"/>
      <c r="V28" s="180"/>
      <c r="W28" s="180"/>
      <c r="X28" s="180"/>
      <c r="Y28" s="180"/>
      <c r="Z28" s="181"/>
      <c r="AA28" s="199" t="s">
        <v>4</v>
      </c>
      <c r="AB28" s="200"/>
      <c r="AC28" s="200"/>
      <c r="AD28" s="200"/>
      <c r="AE28" s="185"/>
      <c r="AF28" s="186"/>
      <c r="AG28" s="186"/>
      <c r="AH28" s="186"/>
      <c r="AI28" s="186"/>
      <c r="AJ28" s="186"/>
      <c r="AK28" s="186"/>
      <c r="AL28" s="186"/>
      <c r="AM28" s="186"/>
      <c r="AN28" s="186"/>
      <c r="AO28" s="186"/>
      <c r="AP28" s="186"/>
      <c r="AQ28" s="186"/>
      <c r="AR28" s="186"/>
      <c r="AS28" s="186"/>
      <c r="AT28" s="186"/>
      <c r="AU28" s="186"/>
      <c r="AV28" s="186"/>
      <c r="AW28" s="186"/>
      <c r="AX28" s="186"/>
      <c r="AY28" s="186"/>
      <c r="AZ28" s="187"/>
      <c r="BA28" s="191"/>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3"/>
      <c r="BY28" s="3"/>
      <c r="CG28" s="25"/>
      <c r="CH28" s="25"/>
      <c r="CI28" s="25"/>
      <c r="CJ28" s="25"/>
      <c r="CK28" s="25"/>
      <c r="CL28" s="25"/>
      <c r="CM28" s="25"/>
    </row>
    <row r="29" spans="2:91" s="24" customFormat="1" ht="15.7" customHeight="1" x14ac:dyDescent="0.2">
      <c r="B29" s="197" t="s">
        <v>5</v>
      </c>
      <c r="C29" s="198"/>
      <c r="D29" s="179"/>
      <c r="E29" s="180"/>
      <c r="F29" s="180"/>
      <c r="G29" s="180"/>
      <c r="H29" s="180"/>
      <c r="I29" s="180"/>
      <c r="J29" s="180"/>
      <c r="K29" s="180"/>
      <c r="L29" s="180"/>
      <c r="M29" s="180"/>
      <c r="N29" s="180"/>
      <c r="O29" s="180"/>
      <c r="P29" s="180"/>
      <c r="Q29" s="180"/>
      <c r="R29" s="180"/>
      <c r="S29" s="180"/>
      <c r="T29" s="180"/>
      <c r="U29" s="180"/>
      <c r="V29" s="180"/>
      <c r="W29" s="180"/>
      <c r="X29" s="180"/>
      <c r="Y29" s="180"/>
      <c r="Z29" s="181"/>
      <c r="AA29" s="199" t="s">
        <v>6</v>
      </c>
      <c r="AB29" s="200"/>
      <c r="AC29" s="200"/>
      <c r="AD29" s="200"/>
      <c r="AE29" s="185"/>
      <c r="AF29" s="186"/>
      <c r="AG29" s="186"/>
      <c r="AH29" s="186"/>
      <c r="AI29" s="186"/>
      <c r="AJ29" s="186"/>
      <c r="AK29" s="186"/>
      <c r="AL29" s="186"/>
      <c r="AM29" s="186"/>
      <c r="AN29" s="186"/>
      <c r="AO29" s="186"/>
      <c r="AP29" s="186"/>
      <c r="AQ29" s="186"/>
      <c r="AR29" s="186"/>
      <c r="AS29" s="186"/>
      <c r="AT29" s="186"/>
      <c r="AU29" s="186"/>
      <c r="AV29" s="186"/>
      <c r="AW29" s="186"/>
      <c r="AX29" s="186"/>
      <c r="AY29" s="186"/>
      <c r="AZ29" s="187"/>
      <c r="BA29" s="191"/>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3"/>
      <c r="BY29" s="3"/>
      <c r="CG29" s="25"/>
      <c r="CH29" s="25"/>
      <c r="CI29" s="25"/>
      <c r="CJ29" s="25"/>
      <c r="CK29" s="25"/>
      <c r="CL29" s="25"/>
      <c r="CM29" s="25"/>
    </row>
    <row r="30" spans="2:91" s="24" customFormat="1" ht="12.85" customHeight="1" x14ac:dyDescent="0.2">
      <c r="B30" s="201" t="s">
        <v>7</v>
      </c>
      <c r="C30" s="202"/>
      <c r="D30" s="233" t="s">
        <v>8</v>
      </c>
      <c r="E30" s="234"/>
      <c r="F30" s="234"/>
      <c r="G30" s="234"/>
      <c r="H30" s="234"/>
      <c r="I30" s="234"/>
      <c r="J30" s="234"/>
      <c r="K30" s="234"/>
      <c r="L30" s="234"/>
      <c r="M30" s="234"/>
      <c r="N30" s="234"/>
      <c r="O30" s="234"/>
      <c r="P30" s="234"/>
      <c r="Q30" s="234"/>
      <c r="R30" s="234"/>
      <c r="S30" s="234"/>
      <c r="T30" s="234"/>
      <c r="U30" s="234"/>
      <c r="V30" s="234"/>
      <c r="W30" s="234"/>
      <c r="X30" s="234"/>
      <c r="Y30" s="234"/>
      <c r="Z30" s="235"/>
      <c r="AA30" s="185" t="s">
        <v>9</v>
      </c>
      <c r="AB30" s="186"/>
      <c r="AC30" s="186"/>
      <c r="AD30" s="187"/>
      <c r="AE30" s="185"/>
      <c r="AF30" s="186"/>
      <c r="AG30" s="186"/>
      <c r="AH30" s="186"/>
      <c r="AI30" s="186"/>
      <c r="AJ30" s="186"/>
      <c r="AK30" s="186"/>
      <c r="AL30" s="186"/>
      <c r="AM30" s="186"/>
      <c r="AN30" s="186"/>
      <c r="AO30" s="186"/>
      <c r="AP30" s="186"/>
      <c r="AQ30" s="186"/>
      <c r="AR30" s="186"/>
      <c r="AS30" s="186"/>
      <c r="AT30" s="186"/>
      <c r="AU30" s="186"/>
      <c r="AV30" s="186"/>
      <c r="AW30" s="186"/>
      <c r="AX30" s="186"/>
      <c r="AY30" s="186"/>
      <c r="AZ30" s="187"/>
      <c r="BA30" s="194"/>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6"/>
      <c r="BY30" s="3"/>
      <c r="CG30" s="25"/>
      <c r="CH30" s="25"/>
      <c r="CI30" s="25"/>
      <c r="CJ30" s="25"/>
      <c r="CK30" s="25"/>
      <c r="CL30" s="25"/>
      <c r="CM30" s="25"/>
    </row>
    <row r="31" spans="2:91" s="24" customFormat="1" x14ac:dyDescent="0.2">
      <c r="B31" s="201"/>
      <c r="C31" s="202"/>
      <c r="D31" s="233"/>
      <c r="E31" s="234"/>
      <c r="F31" s="234"/>
      <c r="G31" s="234"/>
      <c r="H31" s="234"/>
      <c r="I31" s="234"/>
      <c r="J31" s="234"/>
      <c r="K31" s="234"/>
      <c r="L31" s="234"/>
      <c r="M31" s="234"/>
      <c r="N31" s="234"/>
      <c r="O31" s="234"/>
      <c r="P31" s="234"/>
      <c r="Q31" s="234"/>
      <c r="R31" s="234"/>
      <c r="S31" s="234"/>
      <c r="T31" s="234"/>
      <c r="U31" s="234"/>
      <c r="V31" s="234"/>
      <c r="W31" s="234"/>
      <c r="X31" s="234"/>
      <c r="Y31" s="234"/>
      <c r="Z31" s="235"/>
      <c r="AA31" s="185"/>
      <c r="AB31" s="186"/>
      <c r="AC31" s="186"/>
      <c r="AD31" s="187"/>
      <c r="AE31" s="203" t="s">
        <v>14</v>
      </c>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185" t="s">
        <v>33</v>
      </c>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232"/>
      <c r="BY31" s="3"/>
      <c r="CG31" s="25"/>
      <c r="CH31" s="25"/>
      <c r="CI31" s="25"/>
      <c r="CJ31" s="25"/>
      <c r="CK31" s="25"/>
      <c r="CL31" s="25"/>
      <c r="CM31" s="25"/>
    </row>
    <row r="32" spans="2:91" s="24" customFormat="1" ht="13.55" thickBot="1" x14ac:dyDescent="0.25">
      <c r="B32" s="461"/>
      <c r="C32" s="454"/>
      <c r="D32" s="455"/>
      <c r="E32" s="394"/>
      <c r="F32" s="394"/>
      <c r="G32" s="394"/>
      <c r="H32" s="394"/>
      <c r="I32" s="394"/>
      <c r="J32" s="394"/>
      <c r="K32" s="394"/>
      <c r="L32" s="394"/>
      <c r="M32" s="394"/>
      <c r="N32" s="394"/>
      <c r="O32" s="394"/>
      <c r="P32" s="394"/>
      <c r="Q32" s="394"/>
      <c r="R32" s="394"/>
      <c r="S32" s="394"/>
      <c r="T32" s="394"/>
      <c r="U32" s="394"/>
      <c r="V32" s="394"/>
      <c r="W32" s="394"/>
      <c r="X32" s="394"/>
      <c r="Y32" s="394"/>
      <c r="Z32" s="456"/>
      <c r="AA32" s="284"/>
      <c r="AB32" s="285"/>
      <c r="AC32" s="285"/>
      <c r="AD32" s="286"/>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84"/>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c r="BX32" s="434"/>
      <c r="BY32" s="3"/>
      <c r="CG32" s="25"/>
      <c r="CH32" s="25"/>
      <c r="CI32" s="25"/>
      <c r="CJ32" s="25"/>
      <c r="CK32" s="25"/>
      <c r="CL32" s="25"/>
      <c r="CM32" s="25"/>
    </row>
    <row r="33" spans="2:91" s="24" customFormat="1" ht="4.45" customHeight="1" thickBot="1" x14ac:dyDescent="0.25">
      <c r="B33" s="174"/>
      <c r="C33" s="175"/>
      <c r="D33" s="155" t="s">
        <v>95</v>
      </c>
      <c r="E33" s="156"/>
      <c r="F33" s="156"/>
      <c r="G33" s="156"/>
      <c r="H33" s="156"/>
      <c r="I33" s="156"/>
      <c r="J33" s="156"/>
      <c r="K33" s="156"/>
      <c r="L33" s="156"/>
      <c r="M33" s="156"/>
      <c r="N33" s="156"/>
      <c r="O33" s="156"/>
      <c r="P33" s="156"/>
      <c r="Q33" s="156"/>
      <c r="R33" s="156"/>
      <c r="S33" s="156"/>
      <c r="T33" s="156"/>
      <c r="U33" s="156"/>
      <c r="V33" s="156"/>
      <c r="W33" s="156"/>
      <c r="X33" s="156"/>
      <c r="Y33" s="156"/>
      <c r="Z33" s="157"/>
      <c r="AA33" s="182" t="s">
        <v>96</v>
      </c>
      <c r="AB33" s="183"/>
      <c r="AC33" s="183"/>
      <c r="AD33" s="184"/>
      <c r="AE33" s="330"/>
      <c r="AF33" s="331"/>
      <c r="AG33" s="331"/>
      <c r="AH33" s="331"/>
      <c r="AI33" s="331"/>
      <c r="AJ33" s="331"/>
      <c r="AK33" s="331"/>
      <c r="AL33" s="331"/>
      <c r="AM33" s="331"/>
      <c r="AN33" s="331"/>
      <c r="AO33" s="331"/>
      <c r="AP33" s="331"/>
      <c r="AQ33" s="331"/>
      <c r="AR33" s="331"/>
      <c r="AS33" s="331"/>
      <c r="AT33" s="331"/>
      <c r="AU33" s="331"/>
      <c r="AV33" s="331"/>
      <c r="AW33" s="331"/>
      <c r="AX33" s="331"/>
      <c r="AY33" s="331"/>
      <c r="AZ33" s="435"/>
      <c r="BA33" s="330"/>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2"/>
      <c r="BY33" s="3"/>
      <c r="CG33" s="25"/>
      <c r="CH33" s="25"/>
      <c r="CI33" s="25"/>
      <c r="CJ33" s="25"/>
      <c r="CK33" s="25"/>
      <c r="CL33" s="25"/>
      <c r="CM33" s="25"/>
    </row>
    <row r="34" spans="2:91" s="24" customFormat="1" ht="12.85" customHeight="1" x14ac:dyDescent="0.2">
      <c r="B34" s="222" t="s">
        <v>11</v>
      </c>
      <c r="C34" s="223"/>
      <c r="D34" s="158"/>
      <c r="E34" s="159"/>
      <c r="F34" s="159"/>
      <c r="G34" s="159"/>
      <c r="H34" s="159"/>
      <c r="I34" s="159"/>
      <c r="J34" s="159"/>
      <c r="K34" s="159"/>
      <c r="L34" s="159"/>
      <c r="M34" s="159"/>
      <c r="N34" s="159"/>
      <c r="O34" s="159"/>
      <c r="P34" s="159"/>
      <c r="Q34" s="159"/>
      <c r="R34" s="159"/>
      <c r="S34" s="159"/>
      <c r="T34" s="159"/>
      <c r="U34" s="159"/>
      <c r="V34" s="159"/>
      <c r="W34" s="159"/>
      <c r="X34" s="159"/>
      <c r="Y34" s="159"/>
      <c r="Z34" s="160"/>
      <c r="AA34" s="185"/>
      <c r="AB34" s="186"/>
      <c r="AC34" s="186"/>
      <c r="AD34" s="187"/>
      <c r="AE34" s="209"/>
      <c r="AF34" s="210"/>
      <c r="AG34" s="211"/>
      <c r="AH34" s="211"/>
      <c r="AI34" s="211"/>
      <c r="AJ34" s="211"/>
      <c r="AK34" s="211"/>
      <c r="AL34" s="211"/>
      <c r="AM34" s="211"/>
      <c r="AN34" s="211"/>
      <c r="AO34" s="211"/>
      <c r="AP34" s="211"/>
      <c r="AQ34" s="211"/>
      <c r="AR34" s="211"/>
      <c r="AS34" s="211"/>
      <c r="AT34" s="211"/>
      <c r="AU34" s="211"/>
      <c r="AV34" s="211"/>
      <c r="AW34" s="211"/>
      <c r="AX34" s="211"/>
      <c r="AY34" s="212"/>
      <c r="AZ34" s="221"/>
      <c r="BA34" s="209"/>
      <c r="BB34" s="210"/>
      <c r="BC34" s="211"/>
      <c r="BD34" s="211"/>
      <c r="BE34" s="211"/>
      <c r="BF34" s="211"/>
      <c r="BG34" s="211"/>
      <c r="BH34" s="211"/>
      <c r="BI34" s="211"/>
      <c r="BJ34" s="211"/>
      <c r="BK34" s="211"/>
      <c r="BL34" s="211"/>
      <c r="BM34" s="211"/>
      <c r="BN34" s="211"/>
      <c r="BO34" s="211"/>
      <c r="BP34" s="211"/>
      <c r="BQ34" s="211"/>
      <c r="BR34" s="211"/>
      <c r="BS34" s="211"/>
      <c r="BT34" s="211"/>
      <c r="BU34" s="211"/>
      <c r="BV34" s="211"/>
      <c r="BW34" s="212"/>
      <c r="BX34" s="220"/>
      <c r="BY34" s="3"/>
      <c r="CG34" s="25"/>
      <c r="CH34" s="25"/>
      <c r="CI34" s="25"/>
      <c r="CJ34" s="25"/>
      <c r="CK34" s="25"/>
      <c r="CL34" s="25"/>
      <c r="CM34" s="25"/>
    </row>
    <row r="35" spans="2:91" s="24" customFormat="1" ht="15.7" customHeight="1" thickBot="1" x14ac:dyDescent="0.25">
      <c r="B35" s="222"/>
      <c r="C35" s="223"/>
      <c r="D35" s="158"/>
      <c r="E35" s="159"/>
      <c r="F35" s="159"/>
      <c r="G35" s="159"/>
      <c r="H35" s="159"/>
      <c r="I35" s="159"/>
      <c r="J35" s="159"/>
      <c r="K35" s="159"/>
      <c r="L35" s="159"/>
      <c r="M35" s="159"/>
      <c r="N35" s="159"/>
      <c r="O35" s="159"/>
      <c r="P35" s="159"/>
      <c r="Q35" s="159"/>
      <c r="R35" s="159"/>
      <c r="S35" s="159"/>
      <c r="T35" s="159"/>
      <c r="U35" s="159"/>
      <c r="V35" s="159"/>
      <c r="W35" s="159"/>
      <c r="X35" s="159"/>
      <c r="Y35" s="159"/>
      <c r="Z35" s="160"/>
      <c r="AA35" s="185"/>
      <c r="AB35" s="186"/>
      <c r="AC35" s="186"/>
      <c r="AD35" s="187"/>
      <c r="AE35" s="209"/>
      <c r="AF35" s="213"/>
      <c r="AG35" s="214"/>
      <c r="AH35" s="214"/>
      <c r="AI35" s="214"/>
      <c r="AJ35" s="214"/>
      <c r="AK35" s="214"/>
      <c r="AL35" s="214"/>
      <c r="AM35" s="214"/>
      <c r="AN35" s="214"/>
      <c r="AO35" s="214"/>
      <c r="AP35" s="214"/>
      <c r="AQ35" s="214"/>
      <c r="AR35" s="214"/>
      <c r="AS35" s="214"/>
      <c r="AT35" s="214"/>
      <c r="AU35" s="214"/>
      <c r="AV35" s="214"/>
      <c r="AW35" s="214"/>
      <c r="AX35" s="214"/>
      <c r="AY35" s="215"/>
      <c r="AZ35" s="221"/>
      <c r="BA35" s="209"/>
      <c r="BB35" s="213"/>
      <c r="BC35" s="214"/>
      <c r="BD35" s="214"/>
      <c r="BE35" s="214"/>
      <c r="BF35" s="214"/>
      <c r="BG35" s="214"/>
      <c r="BH35" s="214"/>
      <c r="BI35" s="214"/>
      <c r="BJ35" s="214"/>
      <c r="BK35" s="214"/>
      <c r="BL35" s="214"/>
      <c r="BM35" s="214"/>
      <c r="BN35" s="214"/>
      <c r="BO35" s="214"/>
      <c r="BP35" s="214"/>
      <c r="BQ35" s="214"/>
      <c r="BR35" s="214"/>
      <c r="BS35" s="214"/>
      <c r="BT35" s="214"/>
      <c r="BU35" s="214"/>
      <c r="BV35" s="214"/>
      <c r="BW35" s="215"/>
      <c r="BX35" s="220"/>
      <c r="BY35" s="3"/>
      <c r="CG35" s="25"/>
      <c r="CH35" s="25"/>
      <c r="CI35" s="25"/>
      <c r="CJ35" s="25"/>
      <c r="CK35" s="25"/>
      <c r="CL35" s="25"/>
      <c r="CM35" s="25"/>
    </row>
    <row r="36" spans="2:91" s="24" customFormat="1" ht="4.45" customHeight="1" thickBot="1" x14ac:dyDescent="0.25">
      <c r="B36" s="230"/>
      <c r="C36" s="231"/>
      <c r="D36" s="442"/>
      <c r="E36" s="257"/>
      <c r="F36" s="257"/>
      <c r="G36" s="257"/>
      <c r="H36" s="257"/>
      <c r="I36" s="257"/>
      <c r="J36" s="257"/>
      <c r="K36" s="257"/>
      <c r="L36" s="257"/>
      <c r="M36" s="257"/>
      <c r="N36" s="257"/>
      <c r="O36" s="257"/>
      <c r="P36" s="257"/>
      <c r="Q36" s="257"/>
      <c r="R36" s="257"/>
      <c r="S36" s="257"/>
      <c r="T36" s="257"/>
      <c r="U36" s="257"/>
      <c r="V36" s="257"/>
      <c r="W36" s="257"/>
      <c r="X36" s="257"/>
      <c r="Y36" s="257"/>
      <c r="Z36" s="258"/>
      <c r="AA36" s="437"/>
      <c r="AB36" s="438"/>
      <c r="AC36" s="438"/>
      <c r="AD36" s="439"/>
      <c r="AE36" s="425"/>
      <c r="AF36" s="426"/>
      <c r="AG36" s="426"/>
      <c r="AH36" s="426"/>
      <c r="AI36" s="426"/>
      <c r="AJ36" s="426"/>
      <c r="AK36" s="426"/>
      <c r="AL36" s="426"/>
      <c r="AM36" s="426"/>
      <c r="AN36" s="426"/>
      <c r="AO36" s="426"/>
      <c r="AP36" s="426"/>
      <c r="AQ36" s="426"/>
      <c r="AR36" s="426"/>
      <c r="AS36" s="426"/>
      <c r="AT36" s="426"/>
      <c r="AU36" s="426"/>
      <c r="AV36" s="426"/>
      <c r="AW36" s="426"/>
      <c r="AX36" s="426"/>
      <c r="AY36" s="426"/>
      <c r="AZ36" s="427"/>
      <c r="BA36" s="425"/>
      <c r="BB36" s="426"/>
      <c r="BC36" s="426"/>
      <c r="BD36" s="426"/>
      <c r="BE36" s="426"/>
      <c r="BF36" s="426"/>
      <c r="BG36" s="426"/>
      <c r="BH36" s="426"/>
      <c r="BI36" s="426"/>
      <c r="BJ36" s="426"/>
      <c r="BK36" s="426"/>
      <c r="BL36" s="426"/>
      <c r="BM36" s="426"/>
      <c r="BN36" s="426"/>
      <c r="BO36" s="426"/>
      <c r="BP36" s="426"/>
      <c r="BQ36" s="426"/>
      <c r="BR36" s="426"/>
      <c r="BS36" s="426"/>
      <c r="BT36" s="426"/>
      <c r="BU36" s="426"/>
      <c r="BV36" s="426"/>
      <c r="BW36" s="426"/>
      <c r="BX36" s="428"/>
      <c r="BY36" s="3"/>
      <c r="CG36" s="25"/>
      <c r="CH36" s="25"/>
      <c r="CI36" s="25"/>
      <c r="CJ36" s="25"/>
      <c r="CK36" s="25"/>
      <c r="CL36" s="25"/>
      <c r="CM36" s="25"/>
    </row>
    <row r="37" spans="2:91" s="24" customFormat="1" ht="4.45" customHeight="1" thickBot="1" x14ac:dyDescent="0.25">
      <c r="B37" s="315" t="s">
        <v>117</v>
      </c>
      <c r="C37" s="316"/>
      <c r="D37" s="443" t="s">
        <v>141</v>
      </c>
      <c r="E37" s="444"/>
      <c r="F37" s="444"/>
      <c r="G37" s="444"/>
      <c r="H37" s="444"/>
      <c r="I37" s="444"/>
      <c r="J37" s="444"/>
      <c r="K37" s="444"/>
      <c r="L37" s="444"/>
      <c r="M37" s="444"/>
      <c r="N37" s="444"/>
      <c r="O37" s="444"/>
      <c r="P37" s="444"/>
      <c r="Q37" s="444"/>
      <c r="R37" s="444"/>
      <c r="S37" s="444"/>
      <c r="T37" s="444"/>
      <c r="U37" s="444"/>
      <c r="V37" s="444"/>
      <c r="W37" s="444"/>
      <c r="X37" s="444"/>
      <c r="Y37" s="444"/>
      <c r="Z37" s="445"/>
      <c r="AA37" s="182" t="s">
        <v>94</v>
      </c>
      <c r="AB37" s="183"/>
      <c r="AC37" s="183"/>
      <c r="AD37" s="184"/>
      <c r="AE37" s="330"/>
      <c r="AF37" s="331"/>
      <c r="AG37" s="331"/>
      <c r="AH37" s="331"/>
      <c r="AI37" s="331"/>
      <c r="AJ37" s="331"/>
      <c r="AK37" s="331"/>
      <c r="AL37" s="331"/>
      <c r="AM37" s="331"/>
      <c r="AN37" s="331"/>
      <c r="AO37" s="331"/>
      <c r="AP37" s="331"/>
      <c r="AQ37" s="331"/>
      <c r="AR37" s="331"/>
      <c r="AS37" s="331"/>
      <c r="AT37" s="331"/>
      <c r="AU37" s="331"/>
      <c r="AV37" s="331"/>
      <c r="AW37" s="331"/>
      <c r="AX37" s="331"/>
      <c r="AY37" s="331"/>
      <c r="AZ37" s="435"/>
      <c r="BA37" s="330"/>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2"/>
      <c r="BY37" s="3"/>
      <c r="CG37" s="25"/>
      <c r="CH37" s="25"/>
      <c r="CI37" s="25"/>
      <c r="CJ37" s="25"/>
      <c r="CK37" s="25"/>
      <c r="CL37" s="25"/>
      <c r="CM37" s="25"/>
    </row>
    <row r="38" spans="2:91" s="24" customFormat="1" ht="12.85" customHeight="1" x14ac:dyDescent="0.2">
      <c r="B38" s="201"/>
      <c r="C38" s="202"/>
      <c r="D38" s="309"/>
      <c r="E38" s="310"/>
      <c r="F38" s="310"/>
      <c r="G38" s="310"/>
      <c r="H38" s="310"/>
      <c r="I38" s="310"/>
      <c r="J38" s="310"/>
      <c r="K38" s="310"/>
      <c r="L38" s="310"/>
      <c r="M38" s="310"/>
      <c r="N38" s="310"/>
      <c r="O38" s="310"/>
      <c r="P38" s="310"/>
      <c r="Q38" s="310"/>
      <c r="R38" s="310"/>
      <c r="S38" s="310"/>
      <c r="T38" s="310"/>
      <c r="U38" s="310"/>
      <c r="V38" s="310"/>
      <c r="W38" s="310"/>
      <c r="X38" s="310"/>
      <c r="Y38" s="310"/>
      <c r="Z38" s="311"/>
      <c r="AA38" s="185"/>
      <c r="AB38" s="186"/>
      <c r="AC38" s="186"/>
      <c r="AD38" s="187"/>
      <c r="AE38" s="458"/>
      <c r="AF38" s="210"/>
      <c r="AG38" s="211"/>
      <c r="AH38" s="211"/>
      <c r="AI38" s="211"/>
      <c r="AJ38" s="211"/>
      <c r="AK38" s="211"/>
      <c r="AL38" s="211"/>
      <c r="AM38" s="211"/>
      <c r="AN38" s="211"/>
      <c r="AO38" s="211"/>
      <c r="AP38" s="211"/>
      <c r="AQ38" s="211"/>
      <c r="AR38" s="211"/>
      <c r="AS38" s="211"/>
      <c r="AT38" s="211"/>
      <c r="AU38" s="211"/>
      <c r="AV38" s="211"/>
      <c r="AW38" s="211"/>
      <c r="AX38" s="211"/>
      <c r="AY38" s="212"/>
      <c r="AZ38" s="459"/>
      <c r="BA38" s="458"/>
      <c r="BB38" s="210"/>
      <c r="BC38" s="211"/>
      <c r="BD38" s="211"/>
      <c r="BE38" s="211"/>
      <c r="BF38" s="211"/>
      <c r="BG38" s="211"/>
      <c r="BH38" s="211"/>
      <c r="BI38" s="211"/>
      <c r="BJ38" s="211"/>
      <c r="BK38" s="211"/>
      <c r="BL38" s="211"/>
      <c r="BM38" s="211"/>
      <c r="BN38" s="211"/>
      <c r="BO38" s="211"/>
      <c r="BP38" s="211"/>
      <c r="BQ38" s="211"/>
      <c r="BR38" s="211"/>
      <c r="BS38" s="211"/>
      <c r="BT38" s="211"/>
      <c r="BU38" s="211"/>
      <c r="BV38" s="211"/>
      <c r="BW38" s="212"/>
      <c r="BX38" s="457"/>
      <c r="BY38" s="3"/>
      <c r="CG38" s="25"/>
      <c r="CH38" s="25"/>
      <c r="CI38" s="25"/>
      <c r="CJ38" s="25"/>
      <c r="CK38" s="25"/>
      <c r="CL38" s="25"/>
      <c r="CM38" s="25"/>
    </row>
    <row r="39" spans="2:91" s="24" customFormat="1" ht="12.85" customHeight="1" thickBot="1" x14ac:dyDescent="0.25">
      <c r="B39" s="201"/>
      <c r="C39" s="202"/>
      <c r="D39" s="309"/>
      <c r="E39" s="310"/>
      <c r="F39" s="310"/>
      <c r="G39" s="310"/>
      <c r="H39" s="310"/>
      <c r="I39" s="310"/>
      <c r="J39" s="310"/>
      <c r="K39" s="310"/>
      <c r="L39" s="310"/>
      <c r="M39" s="310"/>
      <c r="N39" s="310"/>
      <c r="O39" s="310"/>
      <c r="P39" s="310"/>
      <c r="Q39" s="310"/>
      <c r="R39" s="310"/>
      <c r="S39" s="310"/>
      <c r="T39" s="310"/>
      <c r="U39" s="310"/>
      <c r="V39" s="310"/>
      <c r="W39" s="310"/>
      <c r="X39" s="310"/>
      <c r="Y39" s="310"/>
      <c r="Z39" s="311"/>
      <c r="AA39" s="185"/>
      <c r="AB39" s="186"/>
      <c r="AC39" s="186"/>
      <c r="AD39" s="187"/>
      <c r="AE39" s="458"/>
      <c r="AF39" s="213"/>
      <c r="AG39" s="214"/>
      <c r="AH39" s="214"/>
      <c r="AI39" s="214"/>
      <c r="AJ39" s="214"/>
      <c r="AK39" s="214"/>
      <c r="AL39" s="214"/>
      <c r="AM39" s="214"/>
      <c r="AN39" s="214"/>
      <c r="AO39" s="214"/>
      <c r="AP39" s="214"/>
      <c r="AQ39" s="214"/>
      <c r="AR39" s="214"/>
      <c r="AS39" s="214"/>
      <c r="AT39" s="214"/>
      <c r="AU39" s="214"/>
      <c r="AV39" s="214"/>
      <c r="AW39" s="214"/>
      <c r="AX39" s="214"/>
      <c r="AY39" s="215"/>
      <c r="AZ39" s="459"/>
      <c r="BA39" s="458"/>
      <c r="BB39" s="213"/>
      <c r="BC39" s="214"/>
      <c r="BD39" s="214"/>
      <c r="BE39" s="214"/>
      <c r="BF39" s="214"/>
      <c r="BG39" s="214"/>
      <c r="BH39" s="214"/>
      <c r="BI39" s="214"/>
      <c r="BJ39" s="214"/>
      <c r="BK39" s="214"/>
      <c r="BL39" s="214"/>
      <c r="BM39" s="214"/>
      <c r="BN39" s="214"/>
      <c r="BO39" s="214"/>
      <c r="BP39" s="214"/>
      <c r="BQ39" s="214"/>
      <c r="BR39" s="214"/>
      <c r="BS39" s="214"/>
      <c r="BT39" s="214"/>
      <c r="BU39" s="214"/>
      <c r="BV39" s="214"/>
      <c r="BW39" s="215"/>
      <c r="BX39" s="457"/>
      <c r="BY39" s="3"/>
      <c r="CG39" s="25"/>
      <c r="CH39" s="25"/>
      <c r="CI39" s="25"/>
      <c r="CJ39" s="25"/>
      <c r="CK39" s="25"/>
      <c r="CL39" s="25"/>
      <c r="CM39" s="25"/>
    </row>
    <row r="40" spans="2:91" s="24" customFormat="1" ht="4.45" customHeight="1" thickBot="1" x14ac:dyDescent="0.25">
      <c r="B40" s="440"/>
      <c r="C40" s="441"/>
      <c r="D40" s="446"/>
      <c r="E40" s="447"/>
      <c r="F40" s="447"/>
      <c r="G40" s="447"/>
      <c r="H40" s="447"/>
      <c r="I40" s="447"/>
      <c r="J40" s="447"/>
      <c r="K40" s="447"/>
      <c r="L40" s="447"/>
      <c r="M40" s="447"/>
      <c r="N40" s="447"/>
      <c r="O40" s="447"/>
      <c r="P40" s="447"/>
      <c r="Q40" s="447"/>
      <c r="R40" s="447"/>
      <c r="S40" s="447"/>
      <c r="T40" s="447"/>
      <c r="U40" s="447"/>
      <c r="V40" s="447"/>
      <c r="W40" s="447"/>
      <c r="X40" s="447"/>
      <c r="Y40" s="447"/>
      <c r="Z40" s="448"/>
      <c r="AA40" s="437"/>
      <c r="AB40" s="438"/>
      <c r="AC40" s="438"/>
      <c r="AD40" s="439"/>
      <c r="AE40" s="425"/>
      <c r="AF40" s="426"/>
      <c r="AG40" s="426"/>
      <c r="AH40" s="426"/>
      <c r="AI40" s="426"/>
      <c r="AJ40" s="426"/>
      <c r="AK40" s="426"/>
      <c r="AL40" s="426"/>
      <c r="AM40" s="426"/>
      <c r="AN40" s="426"/>
      <c r="AO40" s="426"/>
      <c r="AP40" s="426"/>
      <c r="AQ40" s="426"/>
      <c r="AR40" s="426"/>
      <c r="AS40" s="426"/>
      <c r="AT40" s="426"/>
      <c r="AU40" s="426"/>
      <c r="AV40" s="426"/>
      <c r="AW40" s="426"/>
      <c r="AX40" s="426"/>
      <c r="AY40" s="426"/>
      <c r="AZ40" s="427"/>
      <c r="BA40" s="425"/>
      <c r="BB40" s="426"/>
      <c r="BC40" s="426"/>
      <c r="BD40" s="426"/>
      <c r="BE40" s="426"/>
      <c r="BF40" s="426"/>
      <c r="BG40" s="426"/>
      <c r="BH40" s="426"/>
      <c r="BI40" s="426"/>
      <c r="BJ40" s="426"/>
      <c r="BK40" s="426"/>
      <c r="BL40" s="426"/>
      <c r="BM40" s="426"/>
      <c r="BN40" s="426"/>
      <c r="BO40" s="426"/>
      <c r="BP40" s="426"/>
      <c r="BQ40" s="426"/>
      <c r="BR40" s="426"/>
      <c r="BS40" s="426"/>
      <c r="BT40" s="426"/>
      <c r="BU40" s="426"/>
      <c r="BV40" s="426"/>
      <c r="BW40" s="426"/>
      <c r="BX40" s="428"/>
      <c r="BY40" s="3"/>
      <c r="CG40" s="25"/>
      <c r="CH40" s="25"/>
      <c r="CI40" s="25"/>
      <c r="CJ40" s="25"/>
      <c r="CK40" s="25"/>
      <c r="CL40" s="25"/>
      <c r="CM40" s="25"/>
    </row>
    <row r="41" spans="2:91" s="24" customFormat="1" ht="4.45" customHeight="1" thickBot="1" x14ac:dyDescent="0.25">
      <c r="B41" s="174"/>
      <c r="C41" s="175"/>
      <c r="D41" s="272" t="s">
        <v>98</v>
      </c>
      <c r="E41" s="273"/>
      <c r="F41" s="273"/>
      <c r="G41" s="273"/>
      <c r="H41" s="273"/>
      <c r="I41" s="273"/>
      <c r="J41" s="273"/>
      <c r="K41" s="273"/>
      <c r="L41" s="273"/>
      <c r="M41" s="273"/>
      <c r="N41" s="273"/>
      <c r="O41" s="273"/>
      <c r="P41" s="273"/>
      <c r="Q41" s="273"/>
      <c r="R41" s="273"/>
      <c r="S41" s="273"/>
      <c r="T41" s="273"/>
      <c r="U41" s="273"/>
      <c r="V41" s="273"/>
      <c r="W41" s="273"/>
      <c r="X41" s="273"/>
      <c r="Y41" s="273"/>
      <c r="Z41" s="274"/>
      <c r="AA41" s="182" t="s">
        <v>97</v>
      </c>
      <c r="AB41" s="183"/>
      <c r="AC41" s="183"/>
      <c r="AD41" s="184"/>
      <c r="AE41" s="55"/>
      <c r="AF41" s="56"/>
      <c r="AG41" s="56"/>
      <c r="AH41" s="56"/>
      <c r="AI41" s="56"/>
      <c r="AJ41" s="56"/>
      <c r="AK41" s="56"/>
      <c r="AL41" s="56"/>
      <c r="AM41" s="56"/>
      <c r="AN41" s="56"/>
      <c r="AO41" s="56"/>
      <c r="AP41" s="56"/>
      <c r="AQ41" s="56"/>
      <c r="AR41" s="56"/>
      <c r="AS41" s="56"/>
      <c r="AT41" s="56"/>
      <c r="AU41" s="56"/>
      <c r="AV41" s="56"/>
      <c r="AW41" s="56"/>
      <c r="AX41" s="56"/>
      <c r="AY41" s="56"/>
      <c r="AZ41" s="57"/>
      <c r="BA41" s="55"/>
      <c r="BB41" s="56"/>
      <c r="BC41" s="56"/>
      <c r="BD41" s="56"/>
      <c r="BE41" s="56"/>
      <c r="BF41" s="56"/>
      <c r="BG41" s="56"/>
      <c r="BH41" s="56"/>
      <c r="BI41" s="56"/>
      <c r="BJ41" s="56"/>
      <c r="BK41" s="56"/>
      <c r="BL41" s="56"/>
      <c r="BM41" s="56"/>
      <c r="BN41" s="56"/>
      <c r="BO41" s="56"/>
      <c r="BP41" s="56"/>
      <c r="BQ41" s="56"/>
      <c r="BR41" s="56"/>
      <c r="BS41" s="56"/>
      <c r="BT41" s="56"/>
      <c r="BU41" s="56"/>
      <c r="BV41" s="56"/>
      <c r="BW41" s="56"/>
      <c r="BX41" s="58"/>
      <c r="BY41" s="3"/>
      <c r="CG41" s="25"/>
      <c r="CH41" s="25"/>
      <c r="CI41" s="25"/>
      <c r="CJ41" s="25"/>
      <c r="CK41" s="25"/>
      <c r="CL41" s="25"/>
      <c r="CM41" s="25"/>
    </row>
    <row r="42" spans="2:91" s="24" customFormat="1" ht="12.85" customHeight="1" x14ac:dyDescent="0.2">
      <c r="B42" s="222" t="s">
        <v>24</v>
      </c>
      <c r="C42" s="223"/>
      <c r="D42" s="275"/>
      <c r="E42" s="276"/>
      <c r="F42" s="276"/>
      <c r="G42" s="276"/>
      <c r="H42" s="276"/>
      <c r="I42" s="276"/>
      <c r="J42" s="276"/>
      <c r="K42" s="276"/>
      <c r="L42" s="276"/>
      <c r="M42" s="276"/>
      <c r="N42" s="276"/>
      <c r="O42" s="276"/>
      <c r="P42" s="276"/>
      <c r="Q42" s="276"/>
      <c r="R42" s="276"/>
      <c r="S42" s="276"/>
      <c r="T42" s="276"/>
      <c r="U42" s="276"/>
      <c r="V42" s="276"/>
      <c r="W42" s="276"/>
      <c r="X42" s="276"/>
      <c r="Y42" s="276"/>
      <c r="Z42" s="277"/>
      <c r="AA42" s="185"/>
      <c r="AB42" s="186"/>
      <c r="AC42" s="186"/>
      <c r="AD42" s="187"/>
      <c r="AE42" s="209"/>
      <c r="AF42" s="210"/>
      <c r="AG42" s="211"/>
      <c r="AH42" s="211"/>
      <c r="AI42" s="211"/>
      <c r="AJ42" s="211"/>
      <c r="AK42" s="211"/>
      <c r="AL42" s="211"/>
      <c r="AM42" s="211"/>
      <c r="AN42" s="211"/>
      <c r="AO42" s="211"/>
      <c r="AP42" s="211"/>
      <c r="AQ42" s="211"/>
      <c r="AR42" s="211"/>
      <c r="AS42" s="211"/>
      <c r="AT42" s="211"/>
      <c r="AU42" s="211"/>
      <c r="AV42" s="211"/>
      <c r="AW42" s="211"/>
      <c r="AX42" s="211"/>
      <c r="AY42" s="212"/>
      <c r="AZ42" s="221"/>
      <c r="BA42" s="209"/>
      <c r="BB42" s="210"/>
      <c r="BC42" s="211"/>
      <c r="BD42" s="211"/>
      <c r="BE42" s="211"/>
      <c r="BF42" s="211"/>
      <c r="BG42" s="211"/>
      <c r="BH42" s="211"/>
      <c r="BI42" s="211"/>
      <c r="BJ42" s="211"/>
      <c r="BK42" s="211"/>
      <c r="BL42" s="211"/>
      <c r="BM42" s="211"/>
      <c r="BN42" s="211"/>
      <c r="BO42" s="211"/>
      <c r="BP42" s="211"/>
      <c r="BQ42" s="211"/>
      <c r="BR42" s="211"/>
      <c r="BS42" s="211"/>
      <c r="BT42" s="211"/>
      <c r="BU42" s="211"/>
      <c r="BV42" s="211"/>
      <c r="BW42" s="212"/>
      <c r="BX42" s="220"/>
      <c r="BY42" s="3"/>
      <c r="CG42" s="25"/>
      <c r="CH42" s="25"/>
      <c r="CI42" s="25"/>
      <c r="CJ42" s="25"/>
      <c r="CK42" s="25"/>
      <c r="CL42" s="25"/>
      <c r="CM42" s="25"/>
    </row>
    <row r="43" spans="2:91" s="24" customFormat="1" ht="12.85" customHeight="1" thickBot="1" x14ac:dyDescent="0.25">
      <c r="B43" s="222"/>
      <c r="C43" s="223"/>
      <c r="D43" s="275"/>
      <c r="E43" s="276"/>
      <c r="F43" s="276"/>
      <c r="G43" s="276"/>
      <c r="H43" s="276"/>
      <c r="I43" s="276"/>
      <c r="J43" s="276"/>
      <c r="K43" s="276"/>
      <c r="L43" s="276"/>
      <c r="M43" s="276"/>
      <c r="N43" s="276"/>
      <c r="O43" s="276"/>
      <c r="P43" s="276"/>
      <c r="Q43" s="276"/>
      <c r="R43" s="276"/>
      <c r="S43" s="276"/>
      <c r="T43" s="276"/>
      <c r="U43" s="276"/>
      <c r="V43" s="276"/>
      <c r="W43" s="276"/>
      <c r="X43" s="276"/>
      <c r="Y43" s="276"/>
      <c r="Z43" s="277"/>
      <c r="AA43" s="185"/>
      <c r="AB43" s="186"/>
      <c r="AC43" s="186"/>
      <c r="AD43" s="187"/>
      <c r="AE43" s="209"/>
      <c r="AF43" s="213"/>
      <c r="AG43" s="214"/>
      <c r="AH43" s="214"/>
      <c r="AI43" s="214"/>
      <c r="AJ43" s="214"/>
      <c r="AK43" s="214"/>
      <c r="AL43" s="214"/>
      <c r="AM43" s="214"/>
      <c r="AN43" s="214"/>
      <c r="AO43" s="214"/>
      <c r="AP43" s="214"/>
      <c r="AQ43" s="214"/>
      <c r="AR43" s="214"/>
      <c r="AS43" s="214"/>
      <c r="AT43" s="214"/>
      <c r="AU43" s="214"/>
      <c r="AV43" s="214"/>
      <c r="AW43" s="214"/>
      <c r="AX43" s="214"/>
      <c r="AY43" s="215"/>
      <c r="AZ43" s="221"/>
      <c r="BA43" s="209"/>
      <c r="BB43" s="213"/>
      <c r="BC43" s="214"/>
      <c r="BD43" s="214"/>
      <c r="BE43" s="214"/>
      <c r="BF43" s="214"/>
      <c r="BG43" s="214"/>
      <c r="BH43" s="214"/>
      <c r="BI43" s="214"/>
      <c r="BJ43" s="214"/>
      <c r="BK43" s="214"/>
      <c r="BL43" s="214"/>
      <c r="BM43" s="214"/>
      <c r="BN43" s="214"/>
      <c r="BO43" s="214"/>
      <c r="BP43" s="214"/>
      <c r="BQ43" s="214"/>
      <c r="BR43" s="214"/>
      <c r="BS43" s="214"/>
      <c r="BT43" s="214"/>
      <c r="BU43" s="214"/>
      <c r="BV43" s="214"/>
      <c r="BW43" s="215"/>
      <c r="BX43" s="220"/>
      <c r="BY43" s="3"/>
      <c r="CG43" s="25"/>
      <c r="CH43" s="25"/>
      <c r="CI43" s="25"/>
      <c r="CJ43" s="25"/>
      <c r="CK43" s="25"/>
      <c r="CL43" s="25"/>
      <c r="CM43" s="25"/>
    </row>
    <row r="44" spans="2:91" s="24" customFormat="1" ht="4.45" customHeight="1" thickBot="1" x14ac:dyDescent="0.25">
      <c r="B44" s="230"/>
      <c r="C44" s="231"/>
      <c r="D44" s="431"/>
      <c r="E44" s="432"/>
      <c r="F44" s="432"/>
      <c r="G44" s="432"/>
      <c r="H44" s="432"/>
      <c r="I44" s="432"/>
      <c r="J44" s="432"/>
      <c r="K44" s="432"/>
      <c r="L44" s="432"/>
      <c r="M44" s="432"/>
      <c r="N44" s="432"/>
      <c r="O44" s="432"/>
      <c r="P44" s="432"/>
      <c r="Q44" s="432"/>
      <c r="R44" s="432"/>
      <c r="S44" s="432"/>
      <c r="T44" s="432"/>
      <c r="U44" s="432"/>
      <c r="V44" s="432"/>
      <c r="W44" s="432"/>
      <c r="X44" s="432"/>
      <c r="Y44" s="432"/>
      <c r="Z44" s="433"/>
      <c r="AA44" s="437"/>
      <c r="AB44" s="438"/>
      <c r="AC44" s="438"/>
      <c r="AD44" s="439"/>
      <c r="AE44" s="216"/>
      <c r="AF44" s="217"/>
      <c r="AG44" s="217"/>
      <c r="AH44" s="217"/>
      <c r="AI44" s="217"/>
      <c r="AJ44" s="217"/>
      <c r="AK44" s="217"/>
      <c r="AL44" s="217"/>
      <c r="AM44" s="217"/>
      <c r="AN44" s="217"/>
      <c r="AO44" s="217"/>
      <c r="AP44" s="217"/>
      <c r="AQ44" s="217"/>
      <c r="AR44" s="217"/>
      <c r="AS44" s="217"/>
      <c r="AT44" s="217"/>
      <c r="AU44" s="217"/>
      <c r="AV44" s="217"/>
      <c r="AW44" s="217"/>
      <c r="AX44" s="217"/>
      <c r="AY44" s="217"/>
      <c r="AZ44" s="218"/>
      <c r="BA44" s="216"/>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9"/>
      <c r="BY44" s="3"/>
      <c r="CG44" s="25"/>
      <c r="CH44" s="25"/>
      <c r="CI44" s="25"/>
      <c r="CJ44" s="25"/>
      <c r="CK44" s="25"/>
      <c r="CL44" s="25"/>
      <c r="CM44" s="25"/>
    </row>
    <row r="45" spans="2:91" s="24" customFormat="1" ht="11.95" customHeight="1" x14ac:dyDescent="0.2">
      <c r="B45" s="3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CG45" s="25"/>
      <c r="CH45" s="25"/>
      <c r="CI45" s="25"/>
      <c r="CJ45" s="25"/>
      <c r="CK45" s="25"/>
      <c r="CL45" s="25"/>
      <c r="CM45" s="25"/>
    </row>
    <row r="46" spans="2:91" s="24" customFormat="1" ht="11.95" customHeight="1" thickBot="1" x14ac:dyDescent="0.25">
      <c r="B46" s="147" t="s">
        <v>90</v>
      </c>
      <c r="C46" s="147"/>
      <c r="D46" s="147"/>
      <c r="E46" s="147"/>
      <c r="F46" s="147"/>
      <c r="G46" s="147"/>
      <c r="H46" s="147"/>
      <c r="I46" s="147"/>
      <c r="J46" s="147"/>
      <c r="K46" s="147"/>
      <c r="L46" s="147"/>
      <c r="M46" s="147"/>
      <c r="N46" s="147"/>
      <c r="O46" s="147"/>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CG46" s="25"/>
      <c r="CH46" s="25"/>
      <c r="CI46" s="25"/>
      <c r="CJ46" s="25"/>
      <c r="CK46" s="25"/>
      <c r="CL46" s="25"/>
      <c r="CM46" s="25"/>
    </row>
    <row r="47" spans="2:91" s="24" customFormat="1" ht="13.55" thickBot="1" x14ac:dyDescent="0.25">
      <c r="B47" s="171" t="s">
        <v>31</v>
      </c>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3"/>
      <c r="BY47" s="3"/>
      <c r="CG47" s="25"/>
      <c r="CH47" s="25"/>
      <c r="CI47" s="25"/>
      <c r="CJ47" s="25"/>
      <c r="CK47" s="25"/>
      <c r="CL47" s="25"/>
      <c r="CM47" s="25"/>
    </row>
    <row r="48" spans="2:91" s="35" customFormat="1" ht="14.3" customHeight="1" x14ac:dyDescent="0.2">
      <c r="B48" s="450" t="s">
        <v>102</v>
      </c>
      <c r="C48" s="451"/>
      <c r="D48" s="176" t="s">
        <v>103</v>
      </c>
      <c r="E48" s="177"/>
      <c r="F48" s="177"/>
      <c r="G48" s="177"/>
      <c r="H48" s="177"/>
      <c r="I48" s="177"/>
      <c r="J48" s="177"/>
      <c r="K48" s="177"/>
      <c r="L48" s="177"/>
      <c r="M48" s="177"/>
      <c r="N48" s="177"/>
      <c r="O48" s="177"/>
      <c r="P48" s="177"/>
      <c r="Q48" s="177"/>
      <c r="R48" s="177"/>
      <c r="S48" s="177"/>
      <c r="T48" s="177"/>
      <c r="U48" s="177"/>
      <c r="V48" s="177"/>
      <c r="W48" s="177"/>
      <c r="X48" s="177"/>
      <c r="Y48" s="177"/>
      <c r="Z48" s="178"/>
      <c r="AA48" s="182"/>
      <c r="AB48" s="183"/>
      <c r="AC48" s="183"/>
      <c r="AD48" s="184"/>
      <c r="AE48" s="182" t="s">
        <v>1</v>
      </c>
      <c r="AF48" s="183"/>
      <c r="AG48" s="183"/>
      <c r="AH48" s="183"/>
      <c r="AI48" s="183"/>
      <c r="AJ48" s="183"/>
      <c r="AK48" s="183"/>
      <c r="AL48" s="183"/>
      <c r="AM48" s="183"/>
      <c r="AN48" s="183"/>
      <c r="AO48" s="183"/>
      <c r="AP48" s="183"/>
      <c r="AQ48" s="183"/>
      <c r="AR48" s="183"/>
      <c r="AS48" s="183"/>
      <c r="AT48" s="183"/>
      <c r="AU48" s="183"/>
      <c r="AV48" s="183"/>
      <c r="AW48" s="183"/>
      <c r="AX48" s="183"/>
      <c r="AY48" s="183"/>
      <c r="AZ48" s="184"/>
      <c r="BA48" s="188" t="s">
        <v>2</v>
      </c>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300"/>
      <c r="BY48" s="3"/>
      <c r="CG48" s="3"/>
      <c r="CH48" s="3"/>
      <c r="CI48" s="3"/>
      <c r="CJ48" s="3"/>
      <c r="CK48" s="3"/>
      <c r="CL48" s="3"/>
      <c r="CM48" s="3"/>
    </row>
    <row r="49" spans="2:91" s="35" customFormat="1" ht="14.3" customHeight="1" x14ac:dyDescent="0.2">
      <c r="B49" s="303"/>
      <c r="C49" s="198"/>
      <c r="D49" s="179"/>
      <c r="E49" s="180"/>
      <c r="F49" s="180"/>
      <c r="G49" s="180"/>
      <c r="H49" s="180"/>
      <c r="I49" s="180"/>
      <c r="J49" s="180"/>
      <c r="K49" s="180"/>
      <c r="L49" s="180"/>
      <c r="M49" s="180"/>
      <c r="N49" s="180"/>
      <c r="O49" s="180"/>
      <c r="P49" s="180"/>
      <c r="Q49" s="180"/>
      <c r="R49" s="180"/>
      <c r="S49" s="180"/>
      <c r="T49" s="180"/>
      <c r="U49" s="180"/>
      <c r="V49" s="180"/>
      <c r="W49" s="180"/>
      <c r="X49" s="180"/>
      <c r="Y49" s="180"/>
      <c r="Z49" s="181"/>
      <c r="AA49" s="199" t="s">
        <v>4</v>
      </c>
      <c r="AB49" s="200"/>
      <c r="AC49" s="200"/>
      <c r="AD49" s="304"/>
      <c r="AE49" s="185"/>
      <c r="AF49" s="186"/>
      <c r="AG49" s="186"/>
      <c r="AH49" s="186"/>
      <c r="AI49" s="186"/>
      <c r="AJ49" s="186"/>
      <c r="AK49" s="186"/>
      <c r="AL49" s="186"/>
      <c r="AM49" s="186"/>
      <c r="AN49" s="186"/>
      <c r="AO49" s="186"/>
      <c r="AP49" s="186"/>
      <c r="AQ49" s="186"/>
      <c r="AR49" s="186"/>
      <c r="AS49" s="186"/>
      <c r="AT49" s="186"/>
      <c r="AU49" s="186"/>
      <c r="AV49" s="186"/>
      <c r="AW49" s="186"/>
      <c r="AX49" s="186"/>
      <c r="AY49" s="186"/>
      <c r="AZ49" s="187"/>
      <c r="BA49" s="191"/>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301"/>
      <c r="BY49" s="3"/>
      <c r="CG49" s="3"/>
      <c r="CH49" s="3"/>
      <c r="CI49" s="3"/>
      <c r="CJ49" s="3"/>
      <c r="CK49" s="3"/>
      <c r="CL49" s="3"/>
      <c r="CM49" s="3"/>
    </row>
    <row r="50" spans="2:91" s="24" customFormat="1" ht="16.600000000000001" customHeight="1" x14ac:dyDescent="0.2">
      <c r="B50" s="303"/>
      <c r="C50" s="198"/>
      <c r="D50" s="179"/>
      <c r="E50" s="180"/>
      <c r="F50" s="180"/>
      <c r="G50" s="180"/>
      <c r="H50" s="180"/>
      <c r="I50" s="180"/>
      <c r="J50" s="180"/>
      <c r="K50" s="180"/>
      <c r="L50" s="180"/>
      <c r="M50" s="180"/>
      <c r="N50" s="180"/>
      <c r="O50" s="180"/>
      <c r="P50" s="180"/>
      <c r="Q50" s="180"/>
      <c r="R50" s="180"/>
      <c r="S50" s="180"/>
      <c r="T50" s="180"/>
      <c r="U50" s="180"/>
      <c r="V50" s="180"/>
      <c r="W50" s="180"/>
      <c r="X50" s="180"/>
      <c r="Y50" s="180"/>
      <c r="Z50" s="181"/>
      <c r="AA50" s="199" t="s">
        <v>6</v>
      </c>
      <c r="AB50" s="200"/>
      <c r="AC50" s="200"/>
      <c r="AD50" s="304"/>
      <c r="AE50" s="185"/>
      <c r="AF50" s="186"/>
      <c r="AG50" s="186"/>
      <c r="AH50" s="186"/>
      <c r="AI50" s="186"/>
      <c r="AJ50" s="186"/>
      <c r="AK50" s="186"/>
      <c r="AL50" s="186"/>
      <c r="AM50" s="186"/>
      <c r="AN50" s="186"/>
      <c r="AO50" s="186"/>
      <c r="AP50" s="186"/>
      <c r="AQ50" s="186"/>
      <c r="AR50" s="186"/>
      <c r="AS50" s="186"/>
      <c r="AT50" s="186"/>
      <c r="AU50" s="186"/>
      <c r="AV50" s="186"/>
      <c r="AW50" s="186"/>
      <c r="AX50" s="186"/>
      <c r="AY50" s="186"/>
      <c r="AZ50" s="187"/>
      <c r="BA50" s="191"/>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301"/>
      <c r="BY50" s="3"/>
      <c r="BZ50" s="59"/>
      <c r="CA50" s="59"/>
      <c r="CG50" s="25"/>
      <c r="CH50" s="25"/>
      <c r="CI50" s="25"/>
      <c r="CJ50" s="25"/>
      <c r="CK50" s="25"/>
      <c r="CL50" s="25"/>
      <c r="CM50" s="25"/>
    </row>
    <row r="51" spans="2:91" s="24" customFormat="1" ht="18" customHeight="1" x14ac:dyDescent="0.2">
      <c r="B51" s="305" t="s">
        <v>7</v>
      </c>
      <c r="C51" s="202"/>
      <c r="D51" s="233" t="s">
        <v>8</v>
      </c>
      <c r="E51" s="234"/>
      <c r="F51" s="234"/>
      <c r="G51" s="234"/>
      <c r="H51" s="234"/>
      <c r="I51" s="234"/>
      <c r="J51" s="234"/>
      <c r="K51" s="234"/>
      <c r="L51" s="234"/>
      <c r="M51" s="234"/>
      <c r="N51" s="234"/>
      <c r="O51" s="234"/>
      <c r="P51" s="234"/>
      <c r="Q51" s="234"/>
      <c r="R51" s="234"/>
      <c r="S51" s="234"/>
      <c r="T51" s="234"/>
      <c r="U51" s="234"/>
      <c r="V51" s="234"/>
      <c r="W51" s="234"/>
      <c r="X51" s="234"/>
      <c r="Y51" s="234"/>
      <c r="Z51" s="235"/>
      <c r="AA51" s="185" t="s">
        <v>9</v>
      </c>
      <c r="AB51" s="186"/>
      <c r="AC51" s="186"/>
      <c r="AD51" s="187"/>
      <c r="AE51" s="284"/>
      <c r="AF51" s="285"/>
      <c r="AG51" s="285"/>
      <c r="AH51" s="285"/>
      <c r="AI51" s="285"/>
      <c r="AJ51" s="285"/>
      <c r="AK51" s="285"/>
      <c r="AL51" s="285"/>
      <c r="AM51" s="285"/>
      <c r="AN51" s="285"/>
      <c r="AO51" s="285"/>
      <c r="AP51" s="285"/>
      <c r="AQ51" s="285"/>
      <c r="AR51" s="285"/>
      <c r="AS51" s="285"/>
      <c r="AT51" s="285"/>
      <c r="AU51" s="285"/>
      <c r="AV51" s="285"/>
      <c r="AW51" s="285"/>
      <c r="AX51" s="285"/>
      <c r="AY51" s="285"/>
      <c r="AZ51" s="286"/>
      <c r="BA51" s="194"/>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302"/>
      <c r="BY51" s="3"/>
      <c r="BZ51" s="36"/>
      <c r="CA51" s="36"/>
      <c r="CG51" s="25"/>
      <c r="CH51" s="25"/>
      <c r="CI51" s="25"/>
      <c r="CJ51" s="25"/>
      <c r="CK51" s="25"/>
      <c r="CL51" s="25"/>
      <c r="CM51" s="25"/>
    </row>
    <row r="52" spans="2:91" s="24" customFormat="1" ht="10" customHeight="1" x14ac:dyDescent="0.2">
      <c r="B52" s="305"/>
      <c r="C52" s="202"/>
      <c r="D52" s="233"/>
      <c r="E52" s="234"/>
      <c r="F52" s="234"/>
      <c r="G52" s="234"/>
      <c r="H52" s="234"/>
      <c r="I52" s="234"/>
      <c r="J52" s="234"/>
      <c r="K52" s="234"/>
      <c r="L52" s="234"/>
      <c r="M52" s="234"/>
      <c r="N52" s="234"/>
      <c r="O52" s="234"/>
      <c r="P52" s="234"/>
      <c r="Q52" s="234"/>
      <c r="R52" s="234"/>
      <c r="S52" s="234"/>
      <c r="T52" s="234"/>
      <c r="U52" s="234"/>
      <c r="V52" s="234"/>
      <c r="W52" s="234"/>
      <c r="X52" s="234"/>
      <c r="Y52" s="234"/>
      <c r="Z52" s="235"/>
      <c r="AA52" s="185"/>
      <c r="AB52" s="186"/>
      <c r="AC52" s="186"/>
      <c r="AD52" s="187"/>
      <c r="AE52" s="306" t="s">
        <v>13</v>
      </c>
      <c r="AF52" s="307"/>
      <c r="AG52" s="307"/>
      <c r="AH52" s="307"/>
      <c r="AI52" s="307"/>
      <c r="AJ52" s="307"/>
      <c r="AK52" s="307"/>
      <c r="AL52" s="307"/>
      <c r="AM52" s="307"/>
      <c r="AN52" s="307"/>
      <c r="AO52" s="307"/>
      <c r="AP52" s="307"/>
      <c r="AQ52" s="307"/>
      <c r="AR52" s="307"/>
      <c r="AS52" s="307"/>
      <c r="AT52" s="307"/>
      <c r="AU52" s="307"/>
      <c r="AV52" s="307"/>
      <c r="AW52" s="307"/>
      <c r="AX52" s="307"/>
      <c r="AY52" s="307"/>
      <c r="AZ52" s="308"/>
      <c r="BA52" s="306" t="s">
        <v>14</v>
      </c>
      <c r="BB52" s="307"/>
      <c r="BC52" s="307"/>
      <c r="BD52" s="307"/>
      <c r="BE52" s="307"/>
      <c r="BF52" s="307"/>
      <c r="BG52" s="307"/>
      <c r="BH52" s="307"/>
      <c r="BI52" s="307"/>
      <c r="BJ52" s="307"/>
      <c r="BK52" s="307"/>
      <c r="BL52" s="307"/>
      <c r="BM52" s="307"/>
      <c r="BN52" s="307"/>
      <c r="BO52" s="307"/>
      <c r="BP52" s="307"/>
      <c r="BQ52" s="307"/>
      <c r="BR52" s="307"/>
      <c r="BS52" s="307"/>
      <c r="BT52" s="307"/>
      <c r="BU52" s="307"/>
      <c r="BV52" s="307"/>
      <c r="BW52" s="307"/>
      <c r="BX52" s="308"/>
      <c r="BY52" s="3"/>
      <c r="BZ52" s="60"/>
      <c r="CA52" s="36"/>
      <c r="CG52" s="25"/>
      <c r="CH52" s="25"/>
      <c r="CI52" s="25"/>
      <c r="CJ52" s="25"/>
      <c r="CK52" s="25"/>
      <c r="CL52" s="25"/>
      <c r="CM52" s="25"/>
    </row>
    <row r="53" spans="2:91" s="24" customFormat="1" ht="10" customHeight="1" thickBot="1" x14ac:dyDescent="0.25">
      <c r="B53" s="453"/>
      <c r="C53" s="454"/>
      <c r="D53" s="455"/>
      <c r="E53" s="394"/>
      <c r="F53" s="394"/>
      <c r="G53" s="394"/>
      <c r="H53" s="394"/>
      <c r="I53" s="394"/>
      <c r="J53" s="394"/>
      <c r="K53" s="394"/>
      <c r="L53" s="394"/>
      <c r="M53" s="394"/>
      <c r="N53" s="394"/>
      <c r="O53" s="394"/>
      <c r="P53" s="394"/>
      <c r="Q53" s="394"/>
      <c r="R53" s="394"/>
      <c r="S53" s="394"/>
      <c r="T53" s="394"/>
      <c r="U53" s="394"/>
      <c r="V53" s="394"/>
      <c r="W53" s="394"/>
      <c r="X53" s="394"/>
      <c r="Y53" s="394"/>
      <c r="Z53" s="456"/>
      <c r="AA53" s="284"/>
      <c r="AB53" s="285"/>
      <c r="AC53" s="285"/>
      <c r="AD53" s="286"/>
      <c r="AE53" s="284"/>
      <c r="AF53" s="285"/>
      <c r="AG53" s="285"/>
      <c r="AH53" s="285"/>
      <c r="AI53" s="285"/>
      <c r="AJ53" s="285"/>
      <c r="AK53" s="285"/>
      <c r="AL53" s="285"/>
      <c r="AM53" s="285"/>
      <c r="AN53" s="285"/>
      <c r="AO53" s="285"/>
      <c r="AP53" s="285"/>
      <c r="AQ53" s="285"/>
      <c r="AR53" s="285"/>
      <c r="AS53" s="285"/>
      <c r="AT53" s="285"/>
      <c r="AU53" s="285"/>
      <c r="AV53" s="285"/>
      <c r="AW53" s="285"/>
      <c r="AX53" s="285"/>
      <c r="AY53" s="285"/>
      <c r="AZ53" s="286"/>
      <c r="BA53" s="284"/>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6"/>
      <c r="BY53" s="3"/>
      <c r="BZ53" s="60"/>
      <c r="CA53" s="36"/>
      <c r="CG53" s="25"/>
      <c r="CH53" s="25"/>
      <c r="CI53" s="25"/>
      <c r="CJ53" s="25"/>
      <c r="CK53" s="25"/>
      <c r="CL53" s="25"/>
      <c r="CM53" s="25"/>
    </row>
    <row r="54" spans="2:91" s="24" customFormat="1" ht="4.45" customHeight="1" thickBot="1" x14ac:dyDescent="0.25">
      <c r="B54" s="174"/>
      <c r="C54" s="175"/>
      <c r="D54" s="155" t="s">
        <v>99</v>
      </c>
      <c r="E54" s="156"/>
      <c r="F54" s="156"/>
      <c r="G54" s="156"/>
      <c r="H54" s="156"/>
      <c r="I54" s="156"/>
      <c r="J54" s="156"/>
      <c r="K54" s="156"/>
      <c r="L54" s="156"/>
      <c r="M54" s="156"/>
      <c r="N54" s="156"/>
      <c r="O54" s="156"/>
      <c r="P54" s="156"/>
      <c r="Q54" s="156"/>
      <c r="R54" s="156"/>
      <c r="S54" s="156"/>
      <c r="T54" s="156"/>
      <c r="U54" s="156"/>
      <c r="V54" s="156"/>
      <c r="W54" s="156"/>
      <c r="X54" s="156"/>
      <c r="Y54" s="156"/>
      <c r="Z54" s="157"/>
      <c r="AA54" s="182" t="s">
        <v>100</v>
      </c>
      <c r="AB54" s="183"/>
      <c r="AC54" s="183"/>
      <c r="AD54" s="184"/>
      <c r="AE54" s="209"/>
      <c r="AF54" s="361"/>
      <c r="AG54" s="361"/>
      <c r="AH54" s="361"/>
      <c r="AI54" s="361"/>
      <c r="AJ54" s="361"/>
      <c r="AK54" s="361"/>
      <c r="AL54" s="361"/>
      <c r="AM54" s="361"/>
      <c r="AN54" s="361"/>
      <c r="AO54" s="361"/>
      <c r="AP54" s="361"/>
      <c r="AQ54" s="361"/>
      <c r="AR54" s="361"/>
      <c r="AS54" s="361"/>
      <c r="AT54" s="361"/>
      <c r="AU54" s="361"/>
      <c r="AV54" s="361"/>
      <c r="AW54" s="361"/>
      <c r="AX54" s="361"/>
      <c r="AY54" s="361"/>
      <c r="AZ54" s="221"/>
      <c r="BA54" s="209"/>
      <c r="BB54" s="361"/>
      <c r="BC54" s="361"/>
      <c r="BD54" s="361"/>
      <c r="BE54" s="361"/>
      <c r="BF54" s="361"/>
      <c r="BG54" s="361"/>
      <c r="BH54" s="361"/>
      <c r="BI54" s="361"/>
      <c r="BJ54" s="361"/>
      <c r="BK54" s="361"/>
      <c r="BL54" s="361"/>
      <c r="BM54" s="361"/>
      <c r="BN54" s="361"/>
      <c r="BO54" s="361"/>
      <c r="BP54" s="361"/>
      <c r="BQ54" s="361"/>
      <c r="BR54" s="361"/>
      <c r="BS54" s="361"/>
      <c r="BT54" s="361"/>
      <c r="BU54" s="361"/>
      <c r="BV54" s="361"/>
      <c r="BW54" s="361"/>
      <c r="BX54" s="221"/>
      <c r="BY54" s="3"/>
      <c r="BZ54" s="36"/>
      <c r="CA54" s="36"/>
      <c r="CG54" s="25"/>
      <c r="CH54" s="25"/>
      <c r="CI54" s="25"/>
      <c r="CJ54" s="25"/>
      <c r="CK54" s="25"/>
      <c r="CL54" s="25"/>
      <c r="CM54" s="25"/>
    </row>
    <row r="55" spans="2:91" s="35" customFormat="1" ht="12.85" customHeight="1" x14ac:dyDescent="0.2">
      <c r="B55" s="265"/>
      <c r="C55" s="266"/>
      <c r="D55" s="158"/>
      <c r="E55" s="159"/>
      <c r="F55" s="159"/>
      <c r="G55" s="159"/>
      <c r="H55" s="159"/>
      <c r="I55" s="159"/>
      <c r="J55" s="159"/>
      <c r="K55" s="159"/>
      <c r="L55" s="159"/>
      <c r="M55" s="159"/>
      <c r="N55" s="159"/>
      <c r="O55" s="159"/>
      <c r="P55" s="159"/>
      <c r="Q55" s="159"/>
      <c r="R55" s="159"/>
      <c r="S55" s="159"/>
      <c r="T55" s="159"/>
      <c r="U55" s="159"/>
      <c r="V55" s="159"/>
      <c r="W55" s="159"/>
      <c r="X55" s="159"/>
      <c r="Y55" s="159"/>
      <c r="Z55" s="160"/>
      <c r="AA55" s="185"/>
      <c r="AB55" s="186"/>
      <c r="AC55" s="186"/>
      <c r="AD55" s="187"/>
      <c r="AE55" s="209"/>
      <c r="AF55" s="210"/>
      <c r="AG55" s="211"/>
      <c r="AH55" s="211"/>
      <c r="AI55" s="211"/>
      <c r="AJ55" s="211"/>
      <c r="AK55" s="211"/>
      <c r="AL55" s="211"/>
      <c r="AM55" s="211"/>
      <c r="AN55" s="211"/>
      <c r="AO55" s="211"/>
      <c r="AP55" s="211"/>
      <c r="AQ55" s="211"/>
      <c r="AR55" s="211"/>
      <c r="AS55" s="211"/>
      <c r="AT55" s="211"/>
      <c r="AU55" s="211"/>
      <c r="AV55" s="211"/>
      <c r="AW55" s="211"/>
      <c r="AX55" s="211"/>
      <c r="AY55" s="212"/>
      <c r="AZ55" s="221"/>
      <c r="BA55" s="209"/>
      <c r="BB55" s="210"/>
      <c r="BC55" s="211"/>
      <c r="BD55" s="211"/>
      <c r="BE55" s="211"/>
      <c r="BF55" s="211"/>
      <c r="BG55" s="211"/>
      <c r="BH55" s="211"/>
      <c r="BI55" s="211"/>
      <c r="BJ55" s="211"/>
      <c r="BK55" s="211"/>
      <c r="BL55" s="211"/>
      <c r="BM55" s="211"/>
      <c r="BN55" s="211"/>
      <c r="BO55" s="211"/>
      <c r="BP55" s="211"/>
      <c r="BQ55" s="211"/>
      <c r="BR55" s="211"/>
      <c r="BS55" s="211"/>
      <c r="BT55" s="211"/>
      <c r="BU55" s="211"/>
      <c r="BV55" s="211"/>
      <c r="BW55" s="212"/>
      <c r="BX55" s="452"/>
      <c r="BY55" s="3"/>
      <c r="BZ55" s="62"/>
      <c r="CA55" s="62"/>
      <c r="CG55" s="3"/>
      <c r="CH55" s="3"/>
      <c r="CI55" s="3"/>
      <c r="CJ55" s="3"/>
      <c r="CK55" s="3"/>
      <c r="CL55" s="3"/>
      <c r="CM55" s="3"/>
    </row>
    <row r="56" spans="2:91" s="35" customFormat="1" ht="12.85" customHeight="1" thickBot="1" x14ac:dyDescent="0.25">
      <c r="B56" s="265"/>
      <c r="C56" s="266"/>
      <c r="D56" s="158"/>
      <c r="E56" s="159"/>
      <c r="F56" s="159"/>
      <c r="G56" s="159"/>
      <c r="H56" s="159"/>
      <c r="I56" s="159"/>
      <c r="J56" s="159"/>
      <c r="K56" s="159"/>
      <c r="L56" s="159"/>
      <c r="M56" s="159"/>
      <c r="N56" s="159"/>
      <c r="O56" s="159"/>
      <c r="P56" s="159"/>
      <c r="Q56" s="159"/>
      <c r="R56" s="159"/>
      <c r="S56" s="159"/>
      <c r="T56" s="159"/>
      <c r="U56" s="159"/>
      <c r="V56" s="159"/>
      <c r="W56" s="159"/>
      <c r="X56" s="159"/>
      <c r="Y56" s="159"/>
      <c r="Z56" s="160"/>
      <c r="AA56" s="185"/>
      <c r="AB56" s="186"/>
      <c r="AC56" s="186"/>
      <c r="AD56" s="187"/>
      <c r="AE56" s="209"/>
      <c r="AF56" s="213"/>
      <c r="AG56" s="214"/>
      <c r="AH56" s="214"/>
      <c r="AI56" s="214"/>
      <c r="AJ56" s="214"/>
      <c r="AK56" s="214"/>
      <c r="AL56" s="214"/>
      <c r="AM56" s="214"/>
      <c r="AN56" s="214"/>
      <c r="AO56" s="214"/>
      <c r="AP56" s="214"/>
      <c r="AQ56" s="214"/>
      <c r="AR56" s="214"/>
      <c r="AS56" s="214"/>
      <c r="AT56" s="214"/>
      <c r="AU56" s="214"/>
      <c r="AV56" s="214"/>
      <c r="AW56" s="214"/>
      <c r="AX56" s="214"/>
      <c r="AY56" s="215"/>
      <c r="AZ56" s="221"/>
      <c r="BA56" s="209"/>
      <c r="BB56" s="213"/>
      <c r="BC56" s="214"/>
      <c r="BD56" s="214"/>
      <c r="BE56" s="214"/>
      <c r="BF56" s="214"/>
      <c r="BG56" s="214"/>
      <c r="BH56" s="214"/>
      <c r="BI56" s="214"/>
      <c r="BJ56" s="214"/>
      <c r="BK56" s="214"/>
      <c r="BL56" s="214"/>
      <c r="BM56" s="214"/>
      <c r="BN56" s="214"/>
      <c r="BO56" s="214"/>
      <c r="BP56" s="214"/>
      <c r="BQ56" s="214"/>
      <c r="BR56" s="214"/>
      <c r="BS56" s="214"/>
      <c r="BT56" s="214"/>
      <c r="BU56" s="214"/>
      <c r="BV56" s="214"/>
      <c r="BW56" s="215"/>
      <c r="BX56" s="452"/>
      <c r="BY56" s="3"/>
      <c r="BZ56" s="62"/>
      <c r="CA56" s="62"/>
      <c r="CG56" s="3"/>
      <c r="CH56" s="3"/>
      <c r="CI56" s="3"/>
      <c r="CJ56" s="3"/>
      <c r="CK56" s="3"/>
      <c r="CL56" s="3"/>
      <c r="CM56" s="3"/>
    </row>
    <row r="57" spans="2:91" s="35" customFormat="1" ht="4.45" customHeight="1" thickBot="1" x14ac:dyDescent="0.25">
      <c r="B57" s="230"/>
      <c r="C57" s="231"/>
      <c r="D57" s="442"/>
      <c r="E57" s="257"/>
      <c r="F57" s="257"/>
      <c r="G57" s="257"/>
      <c r="H57" s="257"/>
      <c r="I57" s="257"/>
      <c r="J57" s="257"/>
      <c r="K57" s="257"/>
      <c r="L57" s="257"/>
      <c r="M57" s="257"/>
      <c r="N57" s="257"/>
      <c r="O57" s="257"/>
      <c r="P57" s="257"/>
      <c r="Q57" s="257"/>
      <c r="R57" s="257"/>
      <c r="S57" s="257"/>
      <c r="T57" s="257"/>
      <c r="U57" s="257"/>
      <c r="V57" s="257"/>
      <c r="W57" s="257"/>
      <c r="X57" s="257"/>
      <c r="Y57" s="257"/>
      <c r="Z57" s="258"/>
      <c r="AA57" s="437"/>
      <c r="AB57" s="438"/>
      <c r="AC57" s="438"/>
      <c r="AD57" s="439"/>
      <c r="AE57" s="425"/>
      <c r="AF57" s="426"/>
      <c r="AG57" s="426"/>
      <c r="AH57" s="426"/>
      <c r="AI57" s="426"/>
      <c r="AJ57" s="426"/>
      <c r="AK57" s="426"/>
      <c r="AL57" s="426"/>
      <c r="AM57" s="426"/>
      <c r="AN57" s="426"/>
      <c r="AO57" s="426"/>
      <c r="AP57" s="426"/>
      <c r="AQ57" s="426"/>
      <c r="AR57" s="426"/>
      <c r="AS57" s="426"/>
      <c r="AT57" s="426"/>
      <c r="AU57" s="426"/>
      <c r="AV57" s="426"/>
      <c r="AW57" s="426"/>
      <c r="AX57" s="426"/>
      <c r="AY57" s="426"/>
      <c r="AZ57" s="427"/>
      <c r="BA57" s="425"/>
      <c r="BB57" s="426"/>
      <c r="BC57" s="426"/>
      <c r="BD57" s="426"/>
      <c r="BE57" s="426"/>
      <c r="BF57" s="426"/>
      <c r="BG57" s="426"/>
      <c r="BH57" s="426"/>
      <c r="BI57" s="426"/>
      <c r="BJ57" s="426"/>
      <c r="BK57" s="426"/>
      <c r="BL57" s="426"/>
      <c r="BM57" s="426"/>
      <c r="BN57" s="426"/>
      <c r="BO57" s="426"/>
      <c r="BP57" s="426"/>
      <c r="BQ57" s="426"/>
      <c r="BR57" s="426"/>
      <c r="BS57" s="426"/>
      <c r="BT57" s="426"/>
      <c r="BU57" s="426"/>
      <c r="BV57" s="426"/>
      <c r="BW57" s="426"/>
      <c r="BX57" s="427"/>
      <c r="BY57" s="3"/>
      <c r="BZ57" s="62"/>
      <c r="CA57" s="62"/>
      <c r="CG57" s="3"/>
      <c r="CH57" s="3"/>
      <c r="CI57" s="3"/>
      <c r="CJ57" s="3"/>
      <c r="CK57" s="3"/>
      <c r="CL57" s="3"/>
      <c r="CM57" s="3"/>
    </row>
    <row r="58" spans="2:91" s="35" customFormat="1" ht="4.45" customHeight="1" thickBot="1" x14ac:dyDescent="0.25">
      <c r="B58" s="174">
        <v>562</v>
      </c>
      <c r="C58" s="175"/>
      <c r="D58" s="155" t="s">
        <v>101</v>
      </c>
      <c r="E58" s="156"/>
      <c r="F58" s="156"/>
      <c r="G58" s="156"/>
      <c r="H58" s="156"/>
      <c r="I58" s="156"/>
      <c r="J58" s="156"/>
      <c r="K58" s="156"/>
      <c r="L58" s="156"/>
      <c r="M58" s="156"/>
      <c r="N58" s="156"/>
      <c r="O58" s="156"/>
      <c r="P58" s="156"/>
      <c r="Q58" s="156"/>
      <c r="R58" s="156"/>
      <c r="S58" s="156"/>
      <c r="T58" s="156"/>
      <c r="U58" s="156"/>
      <c r="V58" s="156"/>
      <c r="W58" s="156"/>
      <c r="X58" s="156"/>
      <c r="Y58" s="156"/>
      <c r="Z58" s="157"/>
      <c r="AA58" s="182" t="s">
        <v>104</v>
      </c>
      <c r="AB58" s="183"/>
      <c r="AC58" s="183"/>
      <c r="AD58" s="184"/>
      <c r="AE58" s="330"/>
      <c r="AF58" s="331"/>
      <c r="AG58" s="331"/>
      <c r="AH58" s="331"/>
      <c r="AI58" s="331"/>
      <c r="AJ58" s="331"/>
      <c r="AK58" s="331"/>
      <c r="AL58" s="331"/>
      <c r="AM58" s="331"/>
      <c r="AN58" s="331"/>
      <c r="AO58" s="331"/>
      <c r="AP58" s="331"/>
      <c r="AQ58" s="331"/>
      <c r="AR58" s="331"/>
      <c r="AS58" s="331"/>
      <c r="AT58" s="331"/>
      <c r="AU58" s="331"/>
      <c r="AV58" s="331"/>
      <c r="AW58" s="331"/>
      <c r="AX58" s="331"/>
      <c r="AY58" s="331"/>
      <c r="AZ58" s="435"/>
      <c r="BA58" s="330"/>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435"/>
      <c r="BY58" s="3"/>
      <c r="BZ58" s="62"/>
      <c r="CA58" s="62"/>
      <c r="CG58" s="3"/>
      <c r="CH58" s="3"/>
      <c r="CI58" s="3"/>
      <c r="CJ58" s="3"/>
      <c r="CK58" s="3"/>
      <c r="CL58" s="3"/>
      <c r="CM58" s="3"/>
    </row>
    <row r="59" spans="2:91" s="35" customFormat="1" ht="12.85" customHeight="1" x14ac:dyDescent="0.2">
      <c r="B59" s="265"/>
      <c r="C59" s="266"/>
      <c r="D59" s="158"/>
      <c r="E59" s="159"/>
      <c r="F59" s="159"/>
      <c r="G59" s="159"/>
      <c r="H59" s="159"/>
      <c r="I59" s="159"/>
      <c r="J59" s="159"/>
      <c r="K59" s="159"/>
      <c r="L59" s="159"/>
      <c r="M59" s="159"/>
      <c r="N59" s="159"/>
      <c r="O59" s="159"/>
      <c r="P59" s="159"/>
      <c r="Q59" s="159"/>
      <c r="R59" s="159"/>
      <c r="S59" s="159"/>
      <c r="T59" s="159"/>
      <c r="U59" s="159"/>
      <c r="V59" s="159"/>
      <c r="W59" s="159"/>
      <c r="X59" s="159"/>
      <c r="Y59" s="159"/>
      <c r="Z59" s="160"/>
      <c r="AA59" s="185"/>
      <c r="AB59" s="186"/>
      <c r="AC59" s="186"/>
      <c r="AD59" s="187"/>
      <c r="AE59" s="209"/>
      <c r="AF59" s="210"/>
      <c r="AG59" s="211"/>
      <c r="AH59" s="211"/>
      <c r="AI59" s="211"/>
      <c r="AJ59" s="211"/>
      <c r="AK59" s="211"/>
      <c r="AL59" s="211"/>
      <c r="AM59" s="211"/>
      <c r="AN59" s="211"/>
      <c r="AO59" s="211"/>
      <c r="AP59" s="211"/>
      <c r="AQ59" s="211"/>
      <c r="AR59" s="211"/>
      <c r="AS59" s="211"/>
      <c r="AT59" s="211"/>
      <c r="AU59" s="211"/>
      <c r="AV59" s="211"/>
      <c r="AW59" s="211"/>
      <c r="AX59" s="211"/>
      <c r="AY59" s="212"/>
      <c r="AZ59" s="221"/>
      <c r="BA59" s="209"/>
      <c r="BB59" s="210"/>
      <c r="BC59" s="211"/>
      <c r="BD59" s="211"/>
      <c r="BE59" s="211"/>
      <c r="BF59" s="211"/>
      <c r="BG59" s="211"/>
      <c r="BH59" s="211"/>
      <c r="BI59" s="211"/>
      <c r="BJ59" s="211"/>
      <c r="BK59" s="211"/>
      <c r="BL59" s="211"/>
      <c r="BM59" s="211"/>
      <c r="BN59" s="211"/>
      <c r="BO59" s="211"/>
      <c r="BP59" s="211"/>
      <c r="BQ59" s="211"/>
      <c r="BR59" s="211"/>
      <c r="BS59" s="211"/>
      <c r="BT59" s="211"/>
      <c r="BU59" s="211"/>
      <c r="BV59" s="211"/>
      <c r="BW59" s="212"/>
      <c r="BX59" s="452"/>
      <c r="BY59" s="3"/>
      <c r="BZ59" s="62"/>
      <c r="CA59" s="62"/>
      <c r="CG59" s="3"/>
      <c r="CH59" s="3"/>
      <c r="CI59" s="3"/>
      <c r="CJ59" s="3"/>
      <c r="CK59" s="3"/>
      <c r="CL59" s="3"/>
      <c r="CM59" s="3"/>
    </row>
    <row r="60" spans="2:91" s="24" customFormat="1" ht="12.85" customHeight="1" thickBot="1" x14ac:dyDescent="0.25">
      <c r="B60" s="265"/>
      <c r="C60" s="266"/>
      <c r="D60" s="158"/>
      <c r="E60" s="159"/>
      <c r="F60" s="159"/>
      <c r="G60" s="159"/>
      <c r="H60" s="159"/>
      <c r="I60" s="159"/>
      <c r="J60" s="159"/>
      <c r="K60" s="159"/>
      <c r="L60" s="159"/>
      <c r="M60" s="159"/>
      <c r="N60" s="159"/>
      <c r="O60" s="159"/>
      <c r="P60" s="159"/>
      <c r="Q60" s="159"/>
      <c r="R60" s="159"/>
      <c r="S60" s="159"/>
      <c r="T60" s="159"/>
      <c r="U60" s="159"/>
      <c r="V60" s="159"/>
      <c r="W60" s="159"/>
      <c r="X60" s="159"/>
      <c r="Y60" s="159"/>
      <c r="Z60" s="160"/>
      <c r="AA60" s="185"/>
      <c r="AB60" s="186"/>
      <c r="AC60" s="186"/>
      <c r="AD60" s="187"/>
      <c r="AE60" s="209"/>
      <c r="AF60" s="213"/>
      <c r="AG60" s="214"/>
      <c r="AH60" s="214"/>
      <c r="AI60" s="214"/>
      <c r="AJ60" s="214"/>
      <c r="AK60" s="214"/>
      <c r="AL60" s="214"/>
      <c r="AM60" s="214"/>
      <c r="AN60" s="214"/>
      <c r="AO60" s="214"/>
      <c r="AP60" s="214"/>
      <c r="AQ60" s="214"/>
      <c r="AR60" s="214"/>
      <c r="AS60" s="214"/>
      <c r="AT60" s="214"/>
      <c r="AU60" s="214"/>
      <c r="AV60" s="214"/>
      <c r="AW60" s="214"/>
      <c r="AX60" s="214"/>
      <c r="AY60" s="215"/>
      <c r="AZ60" s="221"/>
      <c r="BA60" s="209"/>
      <c r="BB60" s="213"/>
      <c r="BC60" s="214"/>
      <c r="BD60" s="214"/>
      <c r="BE60" s="214"/>
      <c r="BF60" s="214"/>
      <c r="BG60" s="214"/>
      <c r="BH60" s="214"/>
      <c r="BI60" s="214"/>
      <c r="BJ60" s="214"/>
      <c r="BK60" s="214"/>
      <c r="BL60" s="214"/>
      <c r="BM60" s="214"/>
      <c r="BN60" s="214"/>
      <c r="BO60" s="214"/>
      <c r="BP60" s="214"/>
      <c r="BQ60" s="214"/>
      <c r="BR60" s="214"/>
      <c r="BS60" s="214"/>
      <c r="BT60" s="214"/>
      <c r="BU60" s="214"/>
      <c r="BV60" s="214"/>
      <c r="BW60" s="215"/>
      <c r="BX60" s="452"/>
      <c r="BY60" s="3"/>
      <c r="CG60" s="25"/>
      <c r="CH60" s="25"/>
      <c r="CI60" s="25"/>
      <c r="CJ60" s="25"/>
      <c r="CK60" s="25"/>
      <c r="CL60" s="25"/>
      <c r="CM60" s="25"/>
    </row>
    <row r="61" spans="2:91" ht="4.45" customHeight="1" thickBot="1" x14ac:dyDescent="0.25">
      <c r="B61" s="230"/>
      <c r="C61" s="231"/>
      <c r="D61" s="442"/>
      <c r="E61" s="257"/>
      <c r="F61" s="257"/>
      <c r="G61" s="257"/>
      <c r="H61" s="257"/>
      <c r="I61" s="257"/>
      <c r="J61" s="257"/>
      <c r="K61" s="257"/>
      <c r="L61" s="257"/>
      <c r="M61" s="257"/>
      <c r="N61" s="257"/>
      <c r="O61" s="257"/>
      <c r="P61" s="257"/>
      <c r="Q61" s="257"/>
      <c r="R61" s="257"/>
      <c r="S61" s="257"/>
      <c r="T61" s="257"/>
      <c r="U61" s="257"/>
      <c r="V61" s="257"/>
      <c r="W61" s="257"/>
      <c r="X61" s="257"/>
      <c r="Y61" s="257"/>
      <c r="Z61" s="258"/>
      <c r="AA61" s="437"/>
      <c r="AB61" s="438"/>
      <c r="AC61" s="438"/>
      <c r="AD61" s="439"/>
      <c r="AE61" s="425"/>
      <c r="AF61" s="426"/>
      <c r="AG61" s="426"/>
      <c r="AH61" s="426"/>
      <c r="AI61" s="426"/>
      <c r="AJ61" s="426"/>
      <c r="AK61" s="426"/>
      <c r="AL61" s="426"/>
      <c r="AM61" s="426"/>
      <c r="AN61" s="426"/>
      <c r="AO61" s="426"/>
      <c r="AP61" s="426"/>
      <c r="AQ61" s="426"/>
      <c r="AR61" s="426"/>
      <c r="AS61" s="426"/>
      <c r="AT61" s="426"/>
      <c r="AU61" s="426"/>
      <c r="AV61" s="426"/>
      <c r="AW61" s="426"/>
      <c r="AX61" s="426"/>
      <c r="AY61" s="426"/>
      <c r="AZ61" s="427"/>
      <c r="BA61" s="425"/>
      <c r="BB61" s="426"/>
      <c r="BC61" s="426"/>
      <c r="BD61" s="426"/>
      <c r="BE61" s="426"/>
      <c r="BF61" s="426"/>
      <c r="BG61" s="426"/>
      <c r="BH61" s="426"/>
      <c r="BI61" s="426"/>
      <c r="BJ61" s="426"/>
      <c r="BK61" s="426"/>
      <c r="BL61" s="426"/>
      <c r="BM61" s="426"/>
      <c r="BN61" s="426"/>
      <c r="BO61" s="426"/>
      <c r="BP61" s="426"/>
      <c r="BQ61" s="426"/>
      <c r="BR61" s="426"/>
      <c r="BS61" s="426"/>
      <c r="BT61" s="426"/>
      <c r="BU61" s="426"/>
      <c r="BV61" s="426"/>
      <c r="BW61" s="426"/>
      <c r="BX61" s="427"/>
      <c r="BY61" s="3"/>
    </row>
    <row r="62" spans="2:91" ht="4.45" customHeight="1" thickBot="1" x14ac:dyDescent="0.25">
      <c r="B62" s="174">
        <v>551</v>
      </c>
      <c r="C62" s="175"/>
      <c r="D62" s="162" t="s">
        <v>105</v>
      </c>
      <c r="E62" s="163"/>
      <c r="F62" s="163"/>
      <c r="G62" s="163"/>
      <c r="H62" s="163"/>
      <c r="I62" s="163"/>
      <c r="J62" s="163"/>
      <c r="K62" s="163"/>
      <c r="L62" s="163"/>
      <c r="M62" s="163"/>
      <c r="N62" s="163"/>
      <c r="O62" s="163"/>
      <c r="P62" s="163"/>
      <c r="Q62" s="163"/>
      <c r="R62" s="163"/>
      <c r="S62" s="163"/>
      <c r="T62" s="163"/>
      <c r="U62" s="163"/>
      <c r="V62" s="163"/>
      <c r="W62" s="163"/>
      <c r="X62" s="163"/>
      <c r="Y62" s="163"/>
      <c r="Z62" s="164"/>
      <c r="AA62" s="182" t="s">
        <v>106</v>
      </c>
      <c r="AB62" s="183"/>
      <c r="AC62" s="183"/>
      <c r="AD62" s="184"/>
      <c r="AE62" s="330"/>
      <c r="AF62" s="331"/>
      <c r="AG62" s="331"/>
      <c r="AH62" s="331"/>
      <c r="AI62" s="331"/>
      <c r="AJ62" s="331"/>
      <c r="AK62" s="331"/>
      <c r="AL62" s="331"/>
      <c r="AM62" s="331"/>
      <c r="AN62" s="331"/>
      <c r="AO62" s="331"/>
      <c r="AP62" s="331"/>
      <c r="AQ62" s="331"/>
      <c r="AR62" s="331"/>
      <c r="AS62" s="331"/>
      <c r="AT62" s="331"/>
      <c r="AU62" s="331"/>
      <c r="AV62" s="331"/>
      <c r="AW62" s="331"/>
      <c r="AX62" s="331"/>
      <c r="AY62" s="331"/>
      <c r="AZ62" s="435"/>
      <c r="BA62" s="330"/>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435"/>
      <c r="BY62" s="3"/>
    </row>
    <row r="63" spans="2:91" ht="12.85" customHeight="1" x14ac:dyDescent="0.2">
      <c r="B63" s="265"/>
      <c r="C63" s="266"/>
      <c r="D63" s="165"/>
      <c r="E63" s="166"/>
      <c r="F63" s="166"/>
      <c r="G63" s="166"/>
      <c r="H63" s="166"/>
      <c r="I63" s="166"/>
      <c r="J63" s="166"/>
      <c r="K63" s="166"/>
      <c r="L63" s="166"/>
      <c r="M63" s="166"/>
      <c r="N63" s="166"/>
      <c r="O63" s="166"/>
      <c r="P63" s="166"/>
      <c r="Q63" s="166"/>
      <c r="R63" s="166"/>
      <c r="S63" s="166"/>
      <c r="T63" s="166"/>
      <c r="U63" s="166"/>
      <c r="V63" s="166"/>
      <c r="W63" s="166"/>
      <c r="X63" s="166"/>
      <c r="Y63" s="166"/>
      <c r="Z63" s="167"/>
      <c r="AA63" s="185"/>
      <c r="AB63" s="186"/>
      <c r="AC63" s="186"/>
      <c r="AD63" s="187"/>
      <c r="AE63" s="209"/>
      <c r="AF63" s="210"/>
      <c r="AG63" s="211"/>
      <c r="AH63" s="211"/>
      <c r="AI63" s="211"/>
      <c r="AJ63" s="211"/>
      <c r="AK63" s="211"/>
      <c r="AL63" s="211"/>
      <c r="AM63" s="211"/>
      <c r="AN63" s="211"/>
      <c r="AO63" s="211"/>
      <c r="AP63" s="211"/>
      <c r="AQ63" s="211"/>
      <c r="AR63" s="211"/>
      <c r="AS63" s="211"/>
      <c r="AT63" s="211"/>
      <c r="AU63" s="211"/>
      <c r="AV63" s="211"/>
      <c r="AW63" s="211"/>
      <c r="AX63" s="211"/>
      <c r="AY63" s="212"/>
      <c r="AZ63" s="221"/>
      <c r="BA63" s="209"/>
      <c r="BB63" s="210"/>
      <c r="BC63" s="211"/>
      <c r="BD63" s="211"/>
      <c r="BE63" s="211"/>
      <c r="BF63" s="211"/>
      <c r="BG63" s="211"/>
      <c r="BH63" s="211"/>
      <c r="BI63" s="211"/>
      <c r="BJ63" s="211"/>
      <c r="BK63" s="211"/>
      <c r="BL63" s="211"/>
      <c r="BM63" s="211"/>
      <c r="BN63" s="211"/>
      <c r="BO63" s="211"/>
      <c r="BP63" s="211"/>
      <c r="BQ63" s="211"/>
      <c r="BR63" s="211"/>
      <c r="BS63" s="211"/>
      <c r="BT63" s="211"/>
      <c r="BU63" s="211"/>
      <c r="BV63" s="211"/>
      <c r="BW63" s="212"/>
      <c r="BX63" s="452"/>
      <c r="BY63" s="3"/>
    </row>
    <row r="64" spans="2:91" ht="12.85" customHeight="1" thickBot="1" x14ac:dyDescent="0.25">
      <c r="B64" s="265"/>
      <c r="C64" s="266"/>
      <c r="D64" s="165"/>
      <c r="E64" s="166"/>
      <c r="F64" s="166"/>
      <c r="G64" s="166"/>
      <c r="H64" s="166"/>
      <c r="I64" s="166"/>
      <c r="J64" s="166"/>
      <c r="K64" s="166"/>
      <c r="L64" s="166"/>
      <c r="M64" s="166"/>
      <c r="N64" s="166"/>
      <c r="O64" s="166"/>
      <c r="P64" s="166"/>
      <c r="Q64" s="166"/>
      <c r="R64" s="166"/>
      <c r="S64" s="166"/>
      <c r="T64" s="166"/>
      <c r="U64" s="166"/>
      <c r="V64" s="166"/>
      <c r="W64" s="166"/>
      <c r="X64" s="166"/>
      <c r="Y64" s="166"/>
      <c r="Z64" s="167"/>
      <c r="AA64" s="185"/>
      <c r="AB64" s="186"/>
      <c r="AC64" s="186"/>
      <c r="AD64" s="187"/>
      <c r="AE64" s="209"/>
      <c r="AF64" s="213"/>
      <c r="AG64" s="214"/>
      <c r="AH64" s="214"/>
      <c r="AI64" s="214"/>
      <c r="AJ64" s="214"/>
      <c r="AK64" s="214"/>
      <c r="AL64" s="214"/>
      <c r="AM64" s="214"/>
      <c r="AN64" s="214"/>
      <c r="AO64" s="214"/>
      <c r="AP64" s="214"/>
      <c r="AQ64" s="214"/>
      <c r="AR64" s="214"/>
      <c r="AS64" s="214"/>
      <c r="AT64" s="214"/>
      <c r="AU64" s="214"/>
      <c r="AV64" s="214"/>
      <c r="AW64" s="214"/>
      <c r="AX64" s="214"/>
      <c r="AY64" s="215"/>
      <c r="AZ64" s="221"/>
      <c r="BA64" s="209"/>
      <c r="BB64" s="213"/>
      <c r="BC64" s="214"/>
      <c r="BD64" s="214"/>
      <c r="BE64" s="214"/>
      <c r="BF64" s="214"/>
      <c r="BG64" s="214"/>
      <c r="BH64" s="214"/>
      <c r="BI64" s="214"/>
      <c r="BJ64" s="214"/>
      <c r="BK64" s="214"/>
      <c r="BL64" s="214"/>
      <c r="BM64" s="214"/>
      <c r="BN64" s="214"/>
      <c r="BO64" s="214"/>
      <c r="BP64" s="214"/>
      <c r="BQ64" s="214"/>
      <c r="BR64" s="214"/>
      <c r="BS64" s="214"/>
      <c r="BT64" s="214"/>
      <c r="BU64" s="214"/>
      <c r="BV64" s="214"/>
      <c r="BW64" s="215"/>
      <c r="BX64" s="452"/>
      <c r="BY64" s="3"/>
    </row>
    <row r="65" spans="2:91" ht="4.45" customHeight="1" thickBot="1" x14ac:dyDescent="0.25">
      <c r="B65" s="230"/>
      <c r="C65" s="231"/>
      <c r="D65" s="168"/>
      <c r="E65" s="169"/>
      <c r="F65" s="169"/>
      <c r="G65" s="169"/>
      <c r="H65" s="169"/>
      <c r="I65" s="169"/>
      <c r="J65" s="169"/>
      <c r="K65" s="169"/>
      <c r="L65" s="169"/>
      <c r="M65" s="169"/>
      <c r="N65" s="169"/>
      <c r="O65" s="169"/>
      <c r="P65" s="169"/>
      <c r="Q65" s="169"/>
      <c r="R65" s="169"/>
      <c r="S65" s="169"/>
      <c r="T65" s="169"/>
      <c r="U65" s="169"/>
      <c r="V65" s="169"/>
      <c r="W65" s="169"/>
      <c r="X65" s="169"/>
      <c r="Y65" s="169"/>
      <c r="Z65" s="170"/>
      <c r="AA65" s="437"/>
      <c r="AB65" s="438"/>
      <c r="AC65" s="438"/>
      <c r="AD65" s="439"/>
      <c r="AE65" s="425"/>
      <c r="AF65" s="426"/>
      <c r="AG65" s="426"/>
      <c r="AH65" s="426"/>
      <c r="AI65" s="426"/>
      <c r="AJ65" s="426"/>
      <c r="AK65" s="426"/>
      <c r="AL65" s="426"/>
      <c r="AM65" s="426"/>
      <c r="AN65" s="426"/>
      <c r="AO65" s="426"/>
      <c r="AP65" s="426"/>
      <c r="AQ65" s="426"/>
      <c r="AR65" s="426"/>
      <c r="AS65" s="426"/>
      <c r="AT65" s="426"/>
      <c r="AU65" s="426"/>
      <c r="AV65" s="426"/>
      <c r="AW65" s="426"/>
      <c r="AX65" s="426"/>
      <c r="AY65" s="426"/>
      <c r="AZ65" s="427"/>
      <c r="BA65" s="425"/>
      <c r="BB65" s="426"/>
      <c r="BC65" s="426"/>
      <c r="BD65" s="426"/>
      <c r="BE65" s="426"/>
      <c r="BF65" s="426"/>
      <c r="BG65" s="426"/>
      <c r="BH65" s="426"/>
      <c r="BI65" s="426"/>
      <c r="BJ65" s="426"/>
      <c r="BK65" s="426"/>
      <c r="BL65" s="426"/>
      <c r="BM65" s="426"/>
      <c r="BN65" s="426"/>
      <c r="BO65" s="426"/>
      <c r="BP65" s="426"/>
      <c r="BQ65" s="426"/>
      <c r="BR65" s="426"/>
      <c r="BS65" s="426"/>
      <c r="BT65" s="426"/>
      <c r="BU65" s="426"/>
      <c r="BV65" s="426"/>
      <c r="BW65" s="426"/>
      <c r="BX65" s="427"/>
      <c r="BY65" s="35"/>
    </row>
    <row r="66" spans="2:91" x14ac:dyDescent="0.2">
      <c r="B66" s="44"/>
      <c r="C66" s="44"/>
      <c r="D66" s="32"/>
      <c r="E66" s="32"/>
      <c r="F66" s="32"/>
      <c r="G66" s="32"/>
      <c r="H66" s="32"/>
      <c r="I66" s="32"/>
      <c r="J66" s="32"/>
      <c r="K66" s="32"/>
      <c r="L66" s="32"/>
      <c r="M66" s="32"/>
      <c r="N66" s="32"/>
      <c r="O66" s="32"/>
      <c r="P66" s="32"/>
      <c r="Q66" s="32"/>
      <c r="R66" s="32"/>
      <c r="S66" s="32"/>
      <c r="T66" s="32"/>
      <c r="U66" s="32"/>
      <c r="V66" s="32"/>
      <c r="W66" s="32"/>
      <c r="X66" s="32"/>
      <c r="Y66" s="32"/>
      <c r="Z66" s="32"/>
      <c r="AA66" s="33"/>
      <c r="AB66" s="33"/>
      <c r="AC66" s="33"/>
      <c r="AD66" s="33"/>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5"/>
    </row>
    <row r="67" spans="2:91" ht="13.55" thickBot="1" x14ac:dyDescent="0.25">
      <c r="B67" s="147" t="s">
        <v>91</v>
      </c>
      <c r="C67" s="147"/>
      <c r="D67" s="147"/>
      <c r="E67" s="147"/>
      <c r="F67" s="147"/>
      <c r="G67" s="147"/>
      <c r="H67" s="147"/>
      <c r="I67" s="147"/>
      <c r="J67" s="147"/>
      <c r="K67" s="147"/>
      <c r="L67" s="147"/>
      <c r="M67" s="147"/>
      <c r="N67" s="147"/>
      <c r="O67" s="147"/>
      <c r="P67" s="32"/>
      <c r="Q67" s="32"/>
      <c r="R67" s="32"/>
      <c r="S67" s="32"/>
      <c r="T67" s="32"/>
      <c r="U67" s="32"/>
      <c r="V67" s="32"/>
      <c r="W67" s="32"/>
      <c r="X67" s="32"/>
      <c r="Y67" s="32"/>
      <c r="Z67" s="32"/>
      <c r="AA67" s="33"/>
      <c r="AB67" s="33"/>
      <c r="AC67" s="33"/>
      <c r="AD67" s="33"/>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5"/>
    </row>
    <row r="68" spans="2:91" s="48" customFormat="1" ht="21.05" customHeight="1" thickBot="1" x14ac:dyDescent="0.25">
      <c r="B68" s="148" t="s">
        <v>158</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50"/>
      <c r="BY68" s="35"/>
      <c r="BZ68" s="24"/>
      <c r="CA68" s="24"/>
      <c r="CB68" s="24"/>
      <c r="CC68" s="24"/>
      <c r="CD68" s="24"/>
      <c r="CE68" s="24"/>
      <c r="CF68" s="24"/>
      <c r="CG68" s="25"/>
      <c r="CH68" s="25"/>
      <c r="CI68" s="25"/>
      <c r="CJ68" s="25"/>
      <c r="CK68" s="25"/>
      <c r="CL68" s="25"/>
      <c r="CM68" s="25"/>
    </row>
    <row r="69" spans="2:91" s="48" customFormat="1" ht="13.55" thickBot="1" x14ac:dyDescent="0.25">
      <c r="B69" s="254" t="s">
        <v>152</v>
      </c>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7"/>
      <c r="AE69" s="205"/>
      <c r="AF69" s="206"/>
      <c r="AG69" s="206"/>
      <c r="AH69" s="206"/>
      <c r="AI69" s="206"/>
      <c r="AJ69" s="206"/>
      <c r="AK69" s="206"/>
      <c r="AL69" s="206"/>
      <c r="AM69" s="206"/>
      <c r="AN69" s="206"/>
      <c r="AO69" s="206"/>
      <c r="AP69" s="206"/>
      <c r="AQ69" s="206"/>
      <c r="AR69" s="206"/>
      <c r="AS69" s="206"/>
      <c r="AT69" s="206"/>
      <c r="AU69" s="206"/>
      <c r="AV69" s="206"/>
      <c r="AW69" s="206"/>
      <c r="AX69" s="206"/>
      <c r="AY69" s="206"/>
      <c r="AZ69" s="207"/>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8"/>
      <c r="BY69" s="35"/>
      <c r="BZ69" s="24"/>
      <c r="CA69" s="24"/>
      <c r="CB69" s="24"/>
      <c r="CC69" s="24"/>
      <c r="CD69" s="24"/>
      <c r="CE69" s="24"/>
      <c r="CF69" s="24"/>
      <c r="CG69" s="25"/>
      <c r="CH69" s="25"/>
      <c r="CI69" s="25"/>
      <c r="CJ69" s="25"/>
      <c r="CK69" s="25"/>
      <c r="CL69" s="25"/>
      <c r="CM69" s="25"/>
    </row>
    <row r="70" spans="2:91" s="48" customFormat="1" ht="12.85" customHeight="1" x14ac:dyDescent="0.2">
      <c r="B70" s="255"/>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60"/>
      <c r="AE70" s="36"/>
      <c r="AF70" s="259"/>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1"/>
      <c r="BX70" s="37"/>
      <c r="BY70" s="35"/>
      <c r="BZ70" s="24"/>
      <c r="CA70" s="24"/>
      <c r="CB70" s="24"/>
      <c r="CC70" s="24"/>
      <c r="CD70" s="24"/>
      <c r="CE70" s="24"/>
      <c r="CF70" s="24"/>
      <c r="CG70" s="25"/>
      <c r="CH70" s="25"/>
      <c r="CI70" s="25"/>
      <c r="CJ70" s="25"/>
      <c r="CK70" s="25"/>
      <c r="CL70" s="25"/>
      <c r="CM70" s="25"/>
    </row>
    <row r="71" spans="2:91" s="48" customFormat="1" ht="12.85" customHeight="1" thickBot="1" x14ac:dyDescent="0.25">
      <c r="B71" s="255"/>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60"/>
      <c r="AE71" s="38"/>
      <c r="AF71" s="262"/>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4"/>
      <c r="BX71" s="37"/>
      <c r="BY71" s="35"/>
      <c r="BZ71" s="24"/>
      <c r="CA71" s="24"/>
      <c r="CB71" s="24"/>
      <c r="CC71" s="24"/>
      <c r="CD71" s="24"/>
      <c r="CE71" s="24"/>
      <c r="CF71" s="24"/>
      <c r="CG71" s="25"/>
      <c r="CH71" s="25"/>
      <c r="CI71" s="25"/>
      <c r="CJ71" s="25"/>
      <c r="CK71" s="25"/>
      <c r="CL71" s="25"/>
      <c r="CM71" s="25"/>
    </row>
    <row r="72" spans="2:91" s="48" customFormat="1" ht="13.55" thickBot="1" x14ac:dyDescent="0.25">
      <c r="B72" s="256"/>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8"/>
      <c r="AE72" s="216"/>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6"/>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39"/>
      <c r="BX72" s="40"/>
      <c r="BY72" s="35"/>
      <c r="BZ72" s="24"/>
      <c r="CA72" s="24"/>
      <c r="CB72" s="24"/>
      <c r="CC72" s="24"/>
      <c r="CD72" s="24"/>
      <c r="CE72" s="24"/>
      <c r="CF72" s="24"/>
      <c r="CG72" s="25"/>
      <c r="CH72" s="25"/>
      <c r="CI72" s="25"/>
      <c r="CJ72" s="25"/>
      <c r="CK72" s="25"/>
      <c r="CL72" s="25"/>
      <c r="CM72" s="25"/>
    </row>
    <row r="73" spans="2:91" s="48" customFormat="1" x14ac:dyDescent="0.2">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62"/>
      <c r="BX73" s="62"/>
      <c r="BY73" s="35"/>
      <c r="BZ73" s="24"/>
      <c r="CA73" s="24"/>
      <c r="CB73" s="24"/>
      <c r="CC73" s="24"/>
      <c r="CD73" s="24"/>
      <c r="CE73" s="24"/>
      <c r="CF73" s="24"/>
      <c r="CG73" s="25"/>
      <c r="CH73" s="25"/>
      <c r="CI73" s="25"/>
      <c r="CJ73" s="25"/>
      <c r="CK73" s="25"/>
      <c r="CL73" s="25"/>
      <c r="CM73" s="25"/>
    </row>
    <row r="74" spans="2:91" x14ac:dyDescent="0.2">
      <c r="B74" s="22"/>
      <c r="C74" s="22"/>
      <c r="D74" s="23"/>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3"/>
    </row>
    <row r="75" spans="2:91" ht="13.55" thickBot="1" x14ac:dyDescent="0.25">
      <c r="B75" s="22"/>
      <c r="C75" s="22"/>
      <c r="D75" s="23"/>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3"/>
    </row>
    <row r="76" spans="2:91" ht="13.55" thickTop="1" x14ac:dyDescent="0.2">
      <c r="B76" s="22"/>
      <c r="C76" s="22"/>
      <c r="D76" s="23"/>
      <c r="E76" s="2"/>
      <c r="F76" s="2"/>
      <c r="G76" s="2"/>
      <c r="H76" s="2"/>
      <c r="I76" s="2"/>
      <c r="J76" s="2"/>
      <c r="K76" s="2"/>
      <c r="L76" s="2"/>
      <c r="M76" s="2"/>
      <c r="N76" s="2"/>
      <c r="O76" s="2"/>
      <c r="P76" s="2"/>
      <c r="Q76" s="2"/>
      <c r="R76" s="2"/>
      <c r="S76" s="2"/>
      <c r="T76" s="2"/>
      <c r="U76" s="2"/>
      <c r="V76" s="2"/>
      <c r="W76" s="2"/>
      <c r="X76" s="2"/>
      <c r="Y76" s="2"/>
      <c r="Z76" s="2"/>
      <c r="AA76" s="2"/>
      <c r="AB76" s="2"/>
      <c r="AC76" s="2"/>
      <c r="AD76" s="248" t="str">
        <f>IF(OR(AF34="",BB34="",AF38="",BB38="",AF42="",BB42="",AF55="",BB55="",AF59="",BB59="",AF63="",BB63="",AF70=""),"zadajte hodnoty do bielych buniek",IF(OR(AF79=1,BB79=1,AF70&lt;&gt;"Zriaďovateľ nie je v nútenej správe"),"podnik je v ťažkostiach","podnik nie je v ťažkostiach"))</f>
        <v>zadajte hodnoty do bielych buniek</v>
      </c>
      <c r="AE76" s="249"/>
      <c r="AF76" s="249"/>
      <c r="AG76" s="249"/>
      <c r="AH76" s="249"/>
      <c r="AI76" s="249"/>
      <c r="AJ76" s="249"/>
      <c r="AK76" s="249"/>
      <c r="AL76" s="249"/>
      <c r="AM76" s="249"/>
      <c r="AN76" s="249"/>
      <c r="AO76" s="249"/>
      <c r="AP76" s="249"/>
      <c r="AQ76" s="249"/>
      <c r="AR76" s="249"/>
      <c r="AS76" s="249"/>
      <c r="AT76" s="249"/>
      <c r="AU76" s="249"/>
      <c r="AV76" s="249"/>
      <c r="AW76" s="250"/>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3"/>
    </row>
    <row r="77" spans="2:91" ht="13.55" thickBot="1" x14ac:dyDescent="0.25">
      <c r="B77" s="22"/>
      <c r="C77" s="22"/>
      <c r="D77" s="23"/>
      <c r="E77" s="2"/>
      <c r="F77" s="2"/>
      <c r="G77" s="2"/>
      <c r="H77" s="2"/>
      <c r="I77" s="2"/>
      <c r="J77" s="2"/>
      <c r="K77" s="2"/>
      <c r="L77" s="2"/>
      <c r="M77" s="2"/>
      <c r="N77" s="2"/>
      <c r="O77" s="2"/>
      <c r="P77" s="2"/>
      <c r="Q77" s="2"/>
      <c r="R77" s="2"/>
      <c r="S77" s="2"/>
      <c r="T77" s="2"/>
      <c r="U77" s="2"/>
      <c r="V77" s="2"/>
      <c r="W77" s="2"/>
      <c r="X77" s="2"/>
      <c r="Y77" s="2"/>
      <c r="Z77" s="2"/>
      <c r="AA77" s="2"/>
      <c r="AB77" s="2"/>
      <c r="AC77" s="2"/>
      <c r="AD77" s="251"/>
      <c r="AE77" s="252"/>
      <c r="AF77" s="252"/>
      <c r="AG77" s="252"/>
      <c r="AH77" s="252"/>
      <c r="AI77" s="252"/>
      <c r="AJ77" s="252"/>
      <c r="AK77" s="252"/>
      <c r="AL77" s="252"/>
      <c r="AM77" s="252"/>
      <c r="AN77" s="252"/>
      <c r="AO77" s="252"/>
      <c r="AP77" s="252"/>
      <c r="AQ77" s="252"/>
      <c r="AR77" s="252"/>
      <c r="AS77" s="252"/>
      <c r="AT77" s="252"/>
      <c r="AU77" s="252"/>
      <c r="AV77" s="252"/>
      <c r="AW77" s="253"/>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3"/>
    </row>
    <row r="78" spans="2:91" ht="13.55" thickTop="1" x14ac:dyDescent="0.2">
      <c r="B78" s="22"/>
      <c r="C78" s="22"/>
      <c r="D78" s="23"/>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3"/>
    </row>
    <row r="79" spans="2:91" hidden="1" x14ac:dyDescent="0.2">
      <c r="B79" s="45"/>
      <c r="C79" s="45"/>
      <c r="D79" s="46"/>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242">
        <f>IF(AND(CC3=TRUE,CB3=1),2,IF(AND(AF34&gt;0,AF38&gt;0),2,IF(AF34&lt;0,1,IF(ABS(AF38)&gt;0.5*(AF34+ABS(AF38)),1,2))))</f>
        <v>2</v>
      </c>
      <c r="AG79" s="243"/>
      <c r="AH79" s="243"/>
      <c r="AI79" s="243"/>
      <c r="AJ79" s="243"/>
      <c r="AK79" s="243"/>
      <c r="AL79" s="243"/>
      <c r="AM79" s="243"/>
      <c r="AN79" s="243"/>
      <c r="AO79" s="243"/>
      <c r="AP79" s="243"/>
      <c r="AQ79" s="243"/>
      <c r="AR79" s="243"/>
      <c r="AS79" s="243"/>
      <c r="AT79" s="243"/>
      <c r="AU79" s="243"/>
      <c r="AV79" s="243"/>
      <c r="AW79" s="243"/>
      <c r="AX79" s="243"/>
      <c r="AY79" s="244"/>
      <c r="AZ79" s="47"/>
      <c r="BA79" s="47"/>
      <c r="BB79" s="242">
        <f>IF(CB3=1,2,IF(AND(IF(AF34&lt;=0,8,AF42/AF34)&gt;7.5,IF(BB34&lt;=0,8,BB42/BB34)&gt;7.5,IF(AF59&lt;=0,1,(AF55+AF59+AF63)/AF59)&lt;1,IF(BB59&lt;=0,1,(BB55+BB59+BB63)/BB59)&lt;1),1,2))</f>
        <v>2</v>
      </c>
      <c r="BC79" s="243"/>
      <c r="BD79" s="243"/>
      <c r="BE79" s="243"/>
      <c r="BF79" s="243"/>
      <c r="BG79" s="243"/>
      <c r="BH79" s="243"/>
      <c r="BI79" s="243"/>
      <c r="BJ79" s="243"/>
      <c r="BK79" s="243"/>
      <c r="BL79" s="243"/>
      <c r="BM79" s="243"/>
      <c r="BN79" s="243"/>
      <c r="BO79" s="243"/>
      <c r="BP79" s="243"/>
      <c r="BQ79" s="243"/>
      <c r="BR79" s="243"/>
      <c r="BS79" s="243"/>
      <c r="BT79" s="243"/>
      <c r="BU79" s="244"/>
      <c r="BV79" s="47"/>
      <c r="BW79" s="47"/>
      <c r="BX79" s="47"/>
    </row>
    <row r="80" spans="2:91" ht="13.55" hidden="1" thickBot="1" x14ac:dyDescent="0.25">
      <c r="B80" s="45"/>
      <c r="C80" s="45"/>
      <c r="D80" s="46"/>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245"/>
      <c r="AG80" s="246"/>
      <c r="AH80" s="246"/>
      <c r="AI80" s="246"/>
      <c r="AJ80" s="246"/>
      <c r="AK80" s="246"/>
      <c r="AL80" s="246"/>
      <c r="AM80" s="246"/>
      <c r="AN80" s="246"/>
      <c r="AO80" s="246"/>
      <c r="AP80" s="246"/>
      <c r="AQ80" s="246"/>
      <c r="AR80" s="246"/>
      <c r="AS80" s="246"/>
      <c r="AT80" s="246"/>
      <c r="AU80" s="246"/>
      <c r="AV80" s="246"/>
      <c r="AW80" s="246"/>
      <c r="AX80" s="246"/>
      <c r="AY80" s="247"/>
      <c r="AZ80" s="47"/>
      <c r="BA80" s="47"/>
      <c r="BB80" s="245"/>
      <c r="BC80" s="246"/>
      <c r="BD80" s="246"/>
      <c r="BE80" s="246"/>
      <c r="BF80" s="246"/>
      <c r="BG80" s="246"/>
      <c r="BH80" s="246"/>
      <c r="BI80" s="246"/>
      <c r="BJ80" s="246"/>
      <c r="BK80" s="246"/>
      <c r="BL80" s="246"/>
      <c r="BM80" s="246"/>
      <c r="BN80" s="246"/>
      <c r="BO80" s="246"/>
      <c r="BP80" s="246"/>
      <c r="BQ80" s="246"/>
      <c r="BR80" s="246"/>
      <c r="BS80" s="246"/>
      <c r="BT80" s="246"/>
      <c r="BU80" s="247"/>
      <c r="BV80" s="47"/>
      <c r="BW80" s="47"/>
      <c r="BX80" s="47"/>
    </row>
    <row r="81" spans="2:77" hidden="1" x14ac:dyDescent="0.2">
      <c r="B81" s="45"/>
      <c r="C81" s="45"/>
      <c r="D81" s="46"/>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242">
        <f>AF34+IF(AF38&lt;0,ABS(AF38),0)</f>
        <v>0</v>
      </c>
      <c r="AG81" s="243"/>
      <c r="AH81" s="243"/>
      <c r="AI81" s="243"/>
      <c r="AJ81" s="243"/>
      <c r="AK81" s="243"/>
      <c r="AL81" s="243"/>
      <c r="AM81" s="243"/>
      <c r="AN81" s="243"/>
      <c r="AO81" s="243"/>
      <c r="AP81" s="243"/>
      <c r="AQ81" s="243"/>
      <c r="AR81" s="243"/>
      <c r="AS81" s="243"/>
      <c r="AT81" s="243"/>
      <c r="AU81" s="243"/>
      <c r="AV81" s="243"/>
      <c r="AW81" s="243"/>
      <c r="AX81" s="243"/>
      <c r="AY81" s="244"/>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row>
    <row r="82" spans="2:77" ht="13.55" hidden="1" thickBot="1" x14ac:dyDescent="0.25">
      <c r="B82" s="45"/>
      <c r="C82" s="45"/>
      <c r="D82" s="46"/>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245"/>
      <c r="AG82" s="246"/>
      <c r="AH82" s="246"/>
      <c r="AI82" s="246"/>
      <c r="AJ82" s="246"/>
      <c r="AK82" s="246"/>
      <c r="AL82" s="246"/>
      <c r="AM82" s="246"/>
      <c r="AN82" s="246"/>
      <c r="AO82" s="246"/>
      <c r="AP82" s="246"/>
      <c r="AQ82" s="246"/>
      <c r="AR82" s="246"/>
      <c r="AS82" s="246"/>
      <c r="AT82" s="246"/>
      <c r="AU82" s="246"/>
      <c r="AV82" s="246"/>
      <c r="AW82" s="246"/>
      <c r="AX82" s="246"/>
      <c r="AY82" s="247"/>
      <c r="AZ82" s="63"/>
      <c r="BA82" s="63"/>
      <c r="BB82" s="64"/>
      <c r="BC82" s="63"/>
      <c r="BD82" s="63"/>
      <c r="BE82" s="63"/>
      <c r="BF82" s="63"/>
      <c r="BG82" s="64"/>
      <c r="BH82" s="64"/>
      <c r="BI82" s="63"/>
      <c r="BJ82" s="63"/>
      <c r="BK82" s="63"/>
      <c r="BL82" s="63"/>
      <c r="BM82" s="63"/>
      <c r="BN82" s="63"/>
      <c r="BO82" s="63"/>
      <c r="BP82" s="63"/>
      <c r="BQ82" s="63"/>
      <c r="BR82" s="63"/>
      <c r="BS82" s="63"/>
      <c r="BT82" s="63"/>
      <c r="BU82" s="63"/>
      <c r="BV82" s="47"/>
      <c r="BW82" s="47"/>
      <c r="BX82" s="47"/>
    </row>
    <row r="83" spans="2:77" hidden="1" x14ac:dyDescent="0.2">
      <c r="B83" s="45"/>
      <c r="C83" s="45"/>
      <c r="D83" s="46"/>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242">
        <f>IF(AF38&lt;0,ABS(AF38),0)</f>
        <v>0</v>
      </c>
      <c r="AG83" s="243"/>
      <c r="AH83" s="243"/>
      <c r="AI83" s="243"/>
      <c r="AJ83" s="243"/>
      <c r="AK83" s="243"/>
      <c r="AL83" s="243"/>
      <c r="AM83" s="243"/>
      <c r="AN83" s="243"/>
      <c r="AO83" s="243"/>
      <c r="AP83" s="243"/>
      <c r="AQ83" s="243"/>
      <c r="AR83" s="243"/>
      <c r="AS83" s="243"/>
      <c r="AT83" s="243"/>
      <c r="AU83" s="243"/>
      <c r="AV83" s="243"/>
      <c r="AW83" s="243"/>
      <c r="AX83" s="243"/>
      <c r="AY83" s="244"/>
      <c r="AZ83" s="63"/>
      <c r="BA83" s="63"/>
      <c r="BB83" s="63"/>
      <c r="BC83" s="63"/>
      <c r="BD83" s="63"/>
      <c r="BE83" s="63"/>
      <c r="BF83" s="63"/>
      <c r="BG83" s="63"/>
      <c r="BH83" s="63"/>
      <c r="BI83" s="63"/>
      <c r="BJ83" s="63"/>
      <c r="BK83" s="63"/>
      <c r="BL83" s="63"/>
      <c r="BM83" s="63"/>
      <c r="BN83" s="63"/>
      <c r="BO83" s="63"/>
      <c r="BP83" s="63"/>
      <c r="BQ83" s="63"/>
      <c r="BR83" s="63"/>
      <c r="BS83" s="63"/>
      <c r="BT83" s="63"/>
      <c r="BU83" s="63"/>
      <c r="BV83" s="47"/>
      <c r="BW83" s="47"/>
      <c r="BX83" s="47"/>
    </row>
    <row r="84" spans="2:77" ht="13.55" hidden="1" thickBot="1" x14ac:dyDescent="0.25">
      <c r="B84" s="45"/>
      <c r="C84" s="45"/>
      <c r="D84" s="46"/>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245"/>
      <c r="AG84" s="246"/>
      <c r="AH84" s="246"/>
      <c r="AI84" s="246"/>
      <c r="AJ84" s="246"/>
      <c r="AK84" s="246"/>
      <c r="AL84" s="246"/>
      <c r="AM84" s="246"/>
      <c r="AN84" s="246"/>
      <c r="AO84" s="246"/>
      <c r="AP84" s="246"/>
      <c r="AQ84" s="246"/>
      <c r="AR84" s="246"/>
      <c r="AS84" s="246"/>
      <c r="AT84" s="246"/>
      <c r="AU84" s="246"/>
      <c r="AV84" s="246"/>
      <c r="AW84" s="246"/>
      <c r="AX84" s="246"/>
      <c r="AY84" s="247"/>
      <c r="AZ84" s="63"/>
      <c r="BA84" s="63"/>
      <c r="BB84" s="63"/>
      <c r="BC84" s="63"/>
      <c r="BD84" s="63"/>
      <c r="BE84" s="63"/>
      <c r="BF84" s="63"/>
      <c r="BG84" s="63"/>
      <c r="BH84" s="63"/>
      <c r="BI84" s="63"/>
      <c r="BJ84" s="63"/>
      <c r="BK84" s="63"/>
      <c r="BL84" s="63"/>
      <c r="BM84" s="63"/>
      <c r="BN84" s="63"/>
      <c r="BO84" s="63"/>
      <c r="BP84" s="63"/>
      <c r="BQ84" s="63"/>
      <c r="BR84" s="63"/>
      <c r="BS84" s="63"/>
      <c r="BT84" s="63"/>
      <c r="BU84" s="63"/>
      <c r="BV84" s="47"/>
      <c r="BW84" s="47"/>
      <c r="BX84" s="47"/>
    </row>
    <row r="85" spans="2:77" x14ac:dyDescent="0.2">
      <c r="B85" s="30" t="s">
        <v>77</v>
      </c>
      <c r="C85" s="22"/>
      <c r="D85" s="23"/>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49"/>
      <c r="BO85" s="49"/>
      <c r="BP85" s="49"/>
      <c r="BQ85" s="49"/>
      <c r="BR85" s="49"/>
      <c r="BS85" s="49"/>
      <c r="BT85" s="49"/>
      <c r="BU85" s="49"/>
      <c r="BV85" s="2"/>
      <c r="BW85" s="2"/>
      <c r="BX85" s="2"/>
      <c r="BY85" s="3"/>
    </row>
    <row r="86" spans="2:77" ht="12.85" customHeight="1" x14ac:dyDescent="0.2">
      <c r="B86" s="293" t="s">
        <v>81</v>
      </c>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293"/>
      <c r="AJ86" s="293"/>
      <c r="AK86" s="293"/>
      <c r="AL86" s="293"/>
      <c r="AM86" s="293"/>
      <c r="AN86" s="296" t="s">
        <v>78</v>
      </c>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row>
    <row r="87" spans="2:77" x14ac:dyDescent="0.2">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row>
    <row r="88" spans="2:77" ht="12.85" customHeight="1" x14ac:dyDescent="0.2">
      <c r="B88" s="295" t="s">
        <v>79</v>
      </c>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449"/>
      <c r="AO88" s="449"/>
      <c r="AP88" s="449"/>
      <c r="AQ88" s="449"/>
      <c r="AR88" s="449"/>
      <c r="AS88" s="449"/>
      <c r="AT88" s="449"/>
      <c r="AU88" s="449"/>
      <c r="AV88" s="449"/>
      <c r="AW88" s="449"/>
      <c r="AX88" s="449"/>
      <c r="AY88" s="449"/>
      <c r="AZ88" s="449"/>
      <c r="BA88" s="449"/>
      <c r="BB88" s="449"/>
      <c r="BC88" s="449"/>
      <c r="BD88" s="449"/>
      <c r="BE88" s="449"/>
      <c r="BF88" s="449"/>
      <c r="BG88" s="449"/>
      <c r="BH88" s="449"/>
      <c r="BI88" s="449"/>
      <c r="BJ88" s="449"/>
      <c r="BK88" s="449"/>
      <c r="BL88" s="449"/>
      <c r="BM88" s="449"/>
      <c r="BN88" s="449"/>
      <c r="BO88" s="449"/>
      <c r="BP88" s="449"/>
      <c r="BQ88" s="449"/>
      <c r="BR88" s="449"/>
      <c r="BS88" s="449"/>
      <c r="BT88" s="449"/>
      <c r="BU88" s="449"/>
      <c r="BV88" s="449"/>
      <c r="BW88" s="449"/>
      <c r="BX88" s="449"/>
      <c r="BY88" s="449"/>
    </row>
    <row r="89" spans="2:77" x14ac:dyDescent="0.2">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449"/>
      <c r="AO89" s="449"/>
      <c r="AP89" s="449"/>
      <c r="AQ89" s="449"/>
      <c r="AR89" s="449"/>
      <c r="AS89" s="449"/>
      <c r="AT89" s="449"/>
      <c r="AU89" s="449"/>
      <c r="AV89" s="449"/>
      <c r="AW89" s="449"/>
      <c r="AX89" s="449"/>
      <c r="AY89" s="449"/>
      <c r="AZ89" s="449"/>
      <c r="BA89" s="449"/>
      <c r="BB89" s="449"/>
      <c r="BC89" s="449"/>
      <c r="BD89" s="449"/>
      <c r="BE89" s="449"/>
      <c r="BF89" s="449"/>
      <c r="BG89" s="449"/>
      <c r="BH89" s="449"/>
      <c r="BI89" s="449"/>
      <c r="BJ89" s="449"/>
      <c r="BK89" s="449"/>
      <c r="BL89" s="449"/>
      <c r="BM89" s="449"/>
      <c r="BN89" s="449"/>
      <c r="BO89" s="449"/>
      <c r="BP89" s="449"/>
      <c r="BQ89" s="449"/>
      <c r="BR89" s="449"/>
      <c r="BS89" s="449"/>
      <c r="BT89" s="449"/>
      <c r="BU89" s="449"/>
      <c r="BV89" s="449"/>
      <c r="BW89" s="449"/>
      <c r="BX89" s="449"/>
      <c r="BY89" s="449"/>
    </row>
  </sheetData>
  <sheetProtection algorithmName="SHA-512" hashValue="TdicDKTWdLVbNdbr3rKl1u+23ODVK4ymJhUK0xqi4H+mi9Kpx5qYaoAwhqDyT5A7mUn0eSBUk/wHPR6x16fJBQ==" saltValue="IdoaCXHTTEsyH4j6Hc17JQ==" spinCount="100000" sheet="1" scenarios="1"/>
  <mergeCells count="145">
    <mergeCell ref="B18:BY18"/>
    <mergeCell ref="B20:BY20"/>
    <mergeCell ref="BZ20:CA20"/>
    <mergeCell ref="B33:C33"/>
    <mergeCell ref="AE33:AZ33"/>
    <mergeCell ref="BA33:BX33"/>
    <mergeCell ref="B34:C35"/>
    <mergeCell ref="B36:C36"/>
    <mergeCell ref="AE36:AZ36"/>
    <mergeCell ref="BA36:BX36"/>
    <mergeCell ref="B24:O24"/>
    <mergeCell ref="B26:BX26"/>
    <mergeCell ref="B27:C27"/>
    <mergeCell ref="D27:Z29"/>
    <mergeCell ref="AA27:AD27"/>
    <mergeCell ref="AE27:AZ30"/>
    <mergeCell ref="BA27:BX30"/>
    <mergeCell ref="B28:C28"/>
    <mergeCell ref="AA28:AD28"/>
    <mergeCell ref="B29:C29"/>
    <mergeCell ref="AA29:AD29"/>
    <mergeCell ref="B30:C32"/>
    <mergeCell ref="D30:Z32"/>
    <mergeCell ref="AA30:AD32"/>
    <mergeCell ref="BB34:BW35"/>
    <mergeCell ref="BX34:BX35"/>
    <mergeCell ref="BX38:BX39"/>
    <mergeCell ref="AE40:AZ40"/>
    <mergeCell ref="BA40:BX40"/>
    <mergeCell ref="AE38:AE39"/>
    <mergeCell ref="AF38:AY39"/>
    <mergeCell ref="AZ38:AZ39"/>
    <mergeCell ref="BA38:BA39"/>
    <mergeCell ref="BB38:BW39"/>
    <mergeCell ref="AE52:AZ53"/>
    <mergeCell ref="BA52:BX53"/>
    <mergeCell ref="AE54:AZ54"/>
    <mergeCell ref="BA54:BX54"/>
    <mergeCell ref="AE55:AE56"/>
    <mergeCell ref="AF55:AY56"/>
    <mergeCell ref="AZ55:AZ56"/>
    <mergeCell ref="B51:C53"/>
    <mergeCell ref="D51:Z53"/>
    <mergeCell ref="AA51:AD53"/>
    <mergeCell ref="AE48:AZ51"/>
    <mergeCell ref="BA48:BX51"/>
    <mergeCell ref="AA50:AD50"/>
    <mergeCell ref="BA55:BA56"/>
    <mergeCell ref="BB55:BW56"/>
    <mergeCell ref="BX55:BX56"/>
    <mergeCell ref="B54:C57"/>
    <mergeCell ref="AA49:AD49"/>
    <mergeCell ref="BA57:BX57"/>
    <mergeCell ref="BA72:BV72"/>
    <mergeCell ref="BX63:BX64"/>
    <mergeCell ref="AE65:AZ65"/>
    <mergeCell ref="BA65:BX65"/>
    <mergeCell ref="D58:Z61"/>
    <mergeCell ref="B58:C61"/>
    <mergeCell ref="AA58:AD61"/>
    <mergeCell ref="BB63:BW64"/>
    <mergeCell ref="AA62:AD65"/>
    <mergeCell ref="B62:C65"/>
    <mergeCell ref="BB59:BW60"/>
    <mergeCell ref="BX59:BX60"/>
    <mergeCell ref="AE61:AZ61"/>
    <mergeCell ref="BA61:BX61"/>
    <mergeCell ref="AE58:AZ58"/>
    <mergeCell ref="BA58:BX58"/>
    <mergeCell ref="AE59:AE60"/>
    <mergeCell ref="AF59:AY60"/>
    <mergeCell ref="AZ59:AZ60"/>
    <mergeCell ref="BA59:BA60"/>
    <mergeCell ref="B88:AM89"/>
    <mergeCell ref="AN88:BY89"/>
    <mergeCell ref="B48:C50"/>
    <mergeCell ref="AD76:AW77"/>
    <mergeCell ref="AF79:AY80"/>
    <mergeCell ref="BB79:BU80"/>
    <mergeCell ref="AF81:AY82"/>
    <mergeCell ref="AF83:AY84"/>
    <mergeCell ref="B86:AM87"/>
    <mergeCell ref="AN86:BY87"/>
    <mergeCell ref="B68:BX68"/>
    <mergeCell ref="B69:AD72"/>
    <mergeCell ref="AE69:AZ69"/>
    <mergeCell ref="BA69:BX69"/>
    <mergeCell ref="AF70:BW71"/>
    <mergeCell ref="AE72:AZ72"/>
    <mergeCell ref="B67:O67"/>
    <mergeCell ref="D62:Z65"/>
    <mergeCell ref="AE62:AZ62"/>
    <mergeCell ref="BA62:BX62"/>
    <mergeCell ref="AE63:AE64"/>
    <mergeCell ref="D48:Z50"/>
    <mergeCell ref="AA48:AD48"/>
    <mergeCell ref="AF63:AY64"/>
    <mergeCell ref="AZ42:AZ43"/>
    <mergeCell ref="BA42:BA43"/>
    <mergeCell ref="BA63:BA64"/>
    <mergeCell ref="B11:K11"/>
    <mergeCell ref="L11:BY11"/>
    <mergeCell ref="B12:X12"/>
    <mergeCell ref="B13:AL13"/>
    <mergeCell ref="AM13:BC13"/>
    <mergeCell ref="B14:AL14"/>
    <mergeCell ref="AM14:BC14"/>
    <mergeCell ref="B16:BY16"/>
    <mergeCell ref="B21:BY21"/>
    <mergeCell ref="B23:BY23"/>
    <mergeCell ref="B25:O25"/>
    <mergeCell ref="AA33:AD36"/>
    <mergeCell ref="AA37:AD40"/>
    <mergeCell ref="B37:C40"/>
    <mergeCell ref="AA41:AD44"/>
    <mergeCell ref="AA54:AD57"/>
    <mergeCell ref="D54:Z57"/>
    <mergeCell ref="D33:Z36"/>
    <mergeCell ref="D37:Z40"/>
    <mergeCell ref="AZ63:AZ64"/>
    <mergeCell ref="AE57:AZ57"/>
    <mergeCell ref="B6:BY6"/>
    <mergeCell ref="B7:BY7"/>
    <mergeCell ref="B9:S9"/>
    <mergeCell ref="BM9:BW9"/>
    <mergeCell ref="B44:C44"/>
    <mergeCell ref="AE44:AZ44"/>
    <mergeCell ref="BA44:BX44"/>
    <mergeCell ref="B46:O46"/>
    <mergeCell ref="B47:BX47"/>
    <mergeCell ref="D41:Z44"/>
    <mergeCell ref="AE31:AZ32"/>
    <mergeCell ref="BA31:BX32"/>
    <mergeCell ref="BB42:BW43"/>
    <mergeCell ref="BX42:BX43"/>
    <mergeCell ref="B41:C41"/>
    <mergeCell ref="B42:C43"/>
    <mergeCell ref="AE42:AE43"/>
    <mergeCell ref="AF42:AY43"/>
    <mergeCell ref="AE37:AZ37"/>
    <mergeCell ref="BA37:BX37"/>
    <mergeCell ref="AE34:AE35"/>
    <mergeCell ref="AF34:AY35"/>
    <mergeCell ref="AZ34:AZ35"/>
    <mergeCell ref="BA34:BA35"/>
  </mergeCells>
  <dataValidations xWindow="739" yWindow="729" count="2">
    <dataValidation type="list" allowBlank="1" showInputMessage="1" showErrorMessage="1" promptTitle="=KaR" sqref="BZ52:BZ53">
      <formula1>KaR</formula1>
    </dataValidation>
    <dataValidation type="list" allowBlank="1" showInputMessage="1" showErrorMessage="1" promptTitle="=KaR" sqref="AF70:BW71">
      <formula1>Zriaďovateľ</formula1>
    </dataValidation>
  </dataValidations>
  <printOptions horizontalCentered="1"/>
  <pageMargins left="0.11811023622047245" right="0.11811023622047245" top="0.74803149606299213" bottom="0" header="0.31496062992125984" footer="0"/>
  <pageSetup paperSize="9" scale="75" orientation="portrait" r:id="rId1"/>
  <headerFooter>
    <oddHeader>&amp;CPríloha č. 1 - Test podniku v ťažkostiach</oddHeader>
    <oddFooter>&amp;RPodpis a odtlačok pečiatky žiadateľa:
............................................................</oddFooter>
  </headerFooter>
  <rowBreaks count="1" manualBreakCount="1">
    <brk id="74" min="1" max="7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M100"/>
  <sheetViews>
    <sheetView view="pageBreakPreview" zoomScaleNormal="150" zoomScaleSheetLayoutView="100" workbookViewId="0">
      <selection activeCell="I1" sqref="I1"/>
    </sheetView>
  </sheetViews>
  <sheetFormatPr defaultColWidth="9.140625" defaultRowHeight="12.85" x14ac:dyDescent="0.2"/>
  <cols>
    <col min="1" max="1" width="9.140625" style="25"/>
    <col min="2" max="2" width="4.28515625" style="50" customWidth="1"/>
    <col min="3" max="3" width="0.7109375" style="50" customWidth="1"/>
    <col min="4" max="4" width="0.7109375" style="51" customWidth="1"/>
    <col min="5" max="5" width="2.28515625" style="52" customWidth="1"/>
    <col min="6" max="6" width="0.42578125" style="52" customWidth="1"/>
    <col min="7" max="7" width="2.28515625" style="52" customWidth="1"/>
    <col min="8" max="8" width="0.42578125" style="52" customWidth="1"/>
    <col min="9" max="9" width="2.28515625" style="52" customWidth="1"/>
    <col min="10" max="10" width="0.42578125" style="52" customWidth="1"/>
    <col min="11" max="11" width="2.28515625" style="52" customWidth="1"/>
    <col min="12" max="12" width="0.42578125" style="52" customWidth="1"/>
    <col min="13" max="13" width="2.28515625" style="52" customWidth="1"/>
    <col min="14" max="14" width="0.42578125" style="52" customWidth="1"/>
    <col min="15" max="15" width="2.28515625" style="52" customWidth="1"/>
    <col min="16" max="18" width="0.42578125" style="52" customWidth="1"/>
    <col min="19" max="19" width="5" style="52" customWidth="1"/>
    <col min="20" max="21" width="0.42578125" style="52" customWidth="1"/>
    <col min="22" max="22" width="2.28515625" style="52" customWidth="1"/>
    <col min="23" max="23" width="0.42578125" style="52" customWidth="1"/>
    <col min="24" max="24" width="2.28515625" style="52" customWidth="1"/>
    <col min="25" max="25" width="0.42578125" style="52" customWidth="1"/>
    <col min="26" max="26" width="2.28515625" style="52" customWidth="1"/>
    <col min="27" max="27" width="0.42578125" style="52" customWidth="1"/>
    <col min="28" max="28" width="2.28515625" style="52" customWidth="1"/>
    <col min="29" max="29" width="0.42578125" style="52" customWidth="1"/>
    <col min="30" max="30" width="2.28515625" style="52" customWidth="1"/>
    <col min="31" max="31" width="0.42578125" style="52" customWidth="1"/>
    <col min="32" max="32" width="2.28515625" style="52" customWidth="1"/>
    <col min="33" max="33" width="0.42578125" style="52" customWidth="1"/>
    <col min="34" max="34" width="2.28515625" style="52" customWidth="1"/>
    <col min="35" max="35" width="0.42578125" style="52" customWidth="1"/>
    <col min="36" max="36" width="2.28515625" style="52" customWidth="1"/>
    <col min="37" max="37" width="0.42578125" style="52" customWidth="1"/>
    <col min="38" max="38" width="2.28515625" style="52" customWidth="1"/>
    <col min="39" max="39" width="0.42578125" style="52" customWidth="1"/>
    <col min="40" max="41" width="1.28515625" style="52" customWidth="1"/>
    <col min="42" max="42" width="0.42578125" style="52" customWidth="1"/>
    <col min="43" max="43" width="2.28515625" style="52" customWidth="1"/>
    <col min="44" max="44" width="0.42578125" style="52" customWidth="1"/>
    <col min="45" max="45" width="2.28515625" style="52" customWidth="1"/>
    <col min="46" max="46" width="0.42578125" style="52" customWidth="1"/>
    <col min="47" max="47" width="2.28515625" style="52" customWidth="1"/>
    <col min="48" max="48" width="0.42578125" style="52" customWidth="1"/>
    <col min="49" max="49" width="2.28515625" style="52" customWidth="1"/>
    <col min="50" max="50" width="0.42578125" style="52" customWidth="1"/>
    <col min="51" max="51" width="2.28515625" style="52" customWidth="1"/>
    <col min="52" max="52" width="0.42578125" style="52" customWidth="1"/>
    <col min="53" max="53" width="0.7109375" style="52" customWidth="1"/>
    <col min="54" max="54" width="0.42578125" style="52" customWidth="1"/>
    <col min="55" max="55" width="2.28515625" style="52" customWidth="1"/>
    <col min="56" max="56" width="0.42578125" style="52" customWidth="1"/>
    <col min="57" max="57" width="2.28515625" style="52" customWidth="1"/>
    <col min="58" max="58" width="0.42578125" style="52" customWidth="1"/>
    <col min="59" max="59" width="2.28515625" style="52" customWidth="1"/>
    <col min="60" max="60" width="0.42578125" style="52" customWidth="1"/>
    <col min="61" max="61" width="2.28515625" style="52" customWidth="1"/>
    <col min="62" max="62" width="0.42578125" style="52" customWidth="1"/>
    <col min="63" max="63" width="2.28515625" style="52" customWidth="1"/>
    <col min="64" max="64" width="0.42578125" style="52" customWidth="1"/>
    <col min="65" max="65" width="2.28515625" style="52" customWidth="1"/>
    <col min="66" max="66" width="0.42578125" style="52" customWidth="1"/>
    <col min="67" max="67" width="2.28515625" style="52" customWidth="1"/>
    <col min="68" max="68" width="0.42578125" style="52" customWidth="1"/>
    <col min="69" max="69" width="2.28515625" style="52" customWidth="1"/>
    <col min="70" max="70" width="0.42578125" style="52" customWidth="1"/>
    <col min="71" max="71" width="2.28515625" style="52" customWidth="1"/>
    <col min="72" max="72" width="0.42578125" style="52" customWidth="1"/>
    <col min="73" max="73" width="2.28515625" style="52" customWidth="1"/>
    <col min="74" max="74" width="0.42578125" style="52" customWidth="1"/>
    <col min="75" max="75" width="2.28515625" style="52" customWidth="1"/>
    <col min="76" max="76" width="0.42578125" style="52" customWidth="1"/>
    <col min="77" max="77" width="2.28515625" style="48" customWidth="1"/>
    <col min="78" max="79" width="9.140625" style="24"/>
    <col min="80" max="81" width="9.140625" style="24" hidden="1" customWidth="1"/>
    <col min="82" max="84" width="9.140625" style="24"/>
    <col min="85" max="16384" width="9.140625" style="25"/>
  </cols>
  <sheetData>
    <row r="1" spans="2:91" ht="15" customHeight="1" x14ac:dyDescent="0.2">
      <c r="B1" s="45"/>
      <c r="C1" s="45"/>
      <c r="D1" s="46"/>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row>
    <row r="2" spans="2:91" x14ac:dyDescent="0.2">
      <c r="B2" s="45"/>
      <c r="C2" s="45"/>
      <c r="D2" s="46"/>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row>
    <row r="3" spans="2:91" x14ac:dyDescent="0.2">
      <c r="B3" s="45"/>
      <c r="C3" s="45"/>
      <c r="D3" s="46"/>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CB3" s="101">
        <v>2</v>
      </c>
      <c r="CC3" s="101" t="b">
        <v>0</v>
      </c>
    </row>
    <row r="4" spans="2:91" ht="9.8000000000000007" customHeight="1" x14ac:dyDescent="0.2">
      <c r="B4" s="45"/>
      <c r="C4" s="45"/>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row>
    <row r="5" spans="2:91" ht="7.5" customHeight="1" x14ac:dyDescent="0.2">
      <c r="B5" s="45"/>
      <c r="C5" s="45"/>
      <c r="D5" s="46"/>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row>
    <row r="6" spans="2:91" ht="12.85" customHeight="1" x14ac:dyDescent="0.2">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row>
    <row r="7" spans="2:91" ht="22.45" customHeight="1" x14ac:dyDescent="0.2">
      <c r="B7" s="430" t="s">
        <v>149</v>
      </c>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row>
    <row r="8" spans="2:91" ht="12.85" customHeight="1" x14ac:dyDescent="0.2">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row>
    <row r="9" spans="2:91" ht="12.85" customHeight="1" x14ac:dyDescent="0.25">
      <c r="B9" s="140" t="s">
        <v>126</v>
      </c>
      <c r="C9" s="140"/>
      <c r="D9" s="140"/>
      <c r="E9" s="140"/>
      <c r="F9" s="140"/>
      <c r="G9" s="140"/>
      <c r="H9" s="140"/>
      <c r="I9" s="140"/>
      <c r="J9" s="140"/>
      <c r="K9" s="140"/>
      <c r="L9" s="140"/>
      <c r="M9" s="140"/>
      <c r="N9" s="140"/>
      <c r="O9" s="140"/>
      <c r="P9" s="140"/>
      <c r="Q9" s="140"/>
      <c r="R9" s="140"/>
      <c r="S9" s="140"/>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322">
        <f ca="1">TODAY()</f>
        <v>44204</v>
      </c>
      <c r="BN9" s="322"/>
      <c r="BO9" s="322"/>
      <c r="BP9" s="322"/>
      <c r="BQ9" s="322"/>
      <c r="BR9" s="322"/>
      <c r="BS9" s="322"/>
      <c r="BT9" s="322"/>
      <c r="BU9" s="322"/>
      <c r="BV9" s="322"/>
      <c r="BW9" s="322"/>
      <c r="BX9" s="89"/>
      <c r="BY9" s="89"/>
    </row>
    <row r="10" spans="2:91" x14ac:dyDescent="0.2">
      <c r="B10" s="22"/>
      <c r="C10" s="22"/>
      <c r="D10" s="2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3"/>
    </row>
    <row r="11" spans="2:91" s="24" customFormat="1" ht="47.25" customHeight="1" x14ac:dyDescent="0.2">
      <c r="B11" s="141" t="s">
        <v>135</v>
      </c>
      <c r="C11" s="141"/>
      <c r="D11" s="141"/>
      <c r="E11" s="141"/>
      <c r="F11" s="141"/>
      <c r="G11" s="141"/>
      <c r="H11" s="141"/>
      <c r="I11" s="141"/>
      <c r="J11" s="141"/>
      <c r="K11" s="141"/>
      <c r="L11" s="142" t="s">
        <v>151</v>
      </c>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CG11" s="25"/>
      <c r="CH11" s="25"/>
      <c r="CI11" s="25"/>
      <c r="CJ11" s="25"/>
      <c r="CK11" s="25"/>
      <c r="CL11" s="25"/>
      <c r="CM11" s="25"/>
    </row>
    <row r="12" spans="2:91" s="24" customFormat="1" ht="18.55" x14ac:dyDescent="0.2">
      <c r="B12" s="141" t="s">
        <v>136</v>
      </c>
      <c r="C12" s="141"/>
      <c r="D12" s="141"/>
      <c r="E12" s="141"/>
      <c r="F12" s="141"/>
      <c r="G12" s="141"/>
      <c r="H12" s="141"/>
      <c r="I12" s="141"/>
      <c r="J12" s="141"/>
      <c r="K12" s="141"/>
      <c r="L12" s="141"/>
      <c r="M12" s="141"/>
      <c r="N12" s="141"/>
      <c r="O12" s="141"/>
      <c r="P12" s="141"/>
      <c r="Q12" s="141"/>
      <c r="R12" s="141"/>
      <c r="S12" s="141"/>
      <c r="T12" s="141"/>
      <c r="U12" s="141"/>
      <c r="V12" s="141"/>
      <c r="W12" s="141"/>
      <c r="X12" s="141"/>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CG12" s="25"/>
      <c r="CH12" s="25"/>
      <c r="CI12" s="25"/>
      <c r="CJ12" s="25"/>
      <c r="CK12" s="25"/>
      <c r="CL12" s="25"/>
      <c r="CM12" s="25"/>
    </row>
    <row r="13" spans="2:91" s="24" customFormat="1" ht="14.3" x14ac:dyDescent="0.2">
      <c r="B13" s="143" t="s">
        <v>128</v>
      </c>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t="str">
        <f>IF(Úvod!H20="","",Úvod!H20)</f>
        <v/>
      </c>
      <c r="AN13" s="145"/>
      <c r="AO13" s="145"/>
      <c r="AP13" s="145"/>
      <c r="AQ13" s="145"/>
      <c r="AR13" s="145"/>
      <c r="AS13" s="145"/>
      <c r="AT13" s="145"/>
      <c r="AU13" s="145"/>
      <c r="AV13" s="145"/>
      <c r="AW13" s="145"/>
      <c r="AX13" s="145"/>
      <c r="AY13" s="145"/>
      <c r="AZ13" s="145"/>
      <c r="BA13" s="145"/>
      <c r="BB13" s="145"/>
      <c r="BC13" s="145"/>
      <c r="BD13" s="2"/>
      <c r="BE13" s="2"/>
      <c r="BF13" s="2"/>
      <c r="BG13" s="2"/>
      <c r="BH13" s="2"/>
      <c r="BI13" s="2"/>
      <c r="BJ13" s="2"/>
      <c r="BK13" s="2"/>
      <c r="BL13" s="2"/>
      <c r="BM13" s="2"/>
      <c r="BN13" s="2"/>
      <c r="BO13" s="2"/>
      <c r="BP13" s="2"/>
      <c r="BQ13" s="2"/>
      <c r="BR13" s="2"/>
      <c r="BS13" s="2"/>
      <c r="BT13" s="2"/>
      <c r="BU13" s="2"/>
      <c r="BV13" s="2"/>
      <c r="BW13" s="2"/>
      <c r="BX13" s="2"/>
      <c r="BY13" s="3"/>
      <c r="CG13" s="25"/>
      <c r="CH13" s="25"/>
      <c r="CI13" s="25"/>
      <c r="CJ13" s="25"/>
      <c r="CK13" s="25"/>
      <c r="CL13" s="25"/>
      <c r="CM13" s="25"/>
    </row>
    <row r="14" spans="2:91" s="24" customFormat="1" ht="14.3" x14ac:dyDescent="0.2">
      <c r="B14" s="143" t="s">
        <v>129</v>
      </c>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t="str">
        <f>IF(Úvod!H21="","",Úvod!H21)</f>
        <v/>
      </c>
      <c r="AN14" s="145"/>
      <c r="AO14" s="145"/>
      <c r="AP14" s="145"/>
      <c r="AQ14" s="145"/>
      <c r="AR14" s="145"/>
      <c r="AS14" s="145"/>
      <c r="AT14" s="145"/>
      <c r="AU14" s="145"/>
      <c r="AV14" s="145"/>
      <c r="AW14" s="145"/>
      <c r="AX14" s="145"/>
      <c r="AY14" s="145"/>
      <c r="AZ14" s="145"/>
      <c r="BA14" s="145"/>
      <c r="BB14" s="145"/>
      <c r="BC14" s="145"/>
      <c r="BD14" s="2"/>
      <c r="BE14" s="2"/>
      <c r="BF14" s="2"/>
      <c r="BG14" s="2"/>
      <c r="BH14" s="2"/>
      <c r="BI14" s="2"/>
      <c r="BJ14" s="2"/>
      <c r="BK14" s="2"/>
      <c r="BL14" s="2"/>
      <c r="BM14" s="2"/>
      <c r="BN14" s="2"/>
      <c r="BO14" s="2"/>
      <c r="BP14" s="2"/>
      <c r="BQ14" s="2"/>
      <c r="BR14" s="2"/>
      <c r="BS14" s="2"/>
      <c r="BT14" s="2"/>
      <c r="BU14" s="2"/>
      <c r="BV14" s="2"/>
      <c r="BW14" s="2"/>
      <c r="BX14" s="2"/>
      <c r="BY14" s="3"/>
      <c r="CG14" s="25"/>
      <c r="CH14" s="25"/>
      <c r="CI14" s="25"/>
      <c r="CJ14" s="25"/>
      <c r="CK14" s="25"/>
      <c r="CL14" s="25"/>
      <c r="CM14" s="25"/>
    </row>
    <row r="15" spans="2:91" s="24" customFormat="1" x14ac:dyDescent="0.2">
      <c r="B15" s="22"/>
      <c r="C15" s="22"/>
      <c r="D15" s="23"/>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3"/>
      <c r="CG15" s="25"/>
      <c r="CH15" s="25"/>
      <c r="CI15" s="25"/>
      <c r="CJ15" s="25"/>
      <c r="CK15" s="25"/>
      <c r="CL15" s="25"/>
      <c r="CM15" s="25"/>
    </row>
    <row r="16" spans="2:91" s="24" customFormat="1" ht="18.55" x14ac:dyDescent="0.2">
      <c r="B16" s="336" t="s">
        <v>132</v>
      </c>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27"/>
      <c r="CA16" s="27"/>
      <c r="CG16" s="25"/>
      <c r="CH16" s="25"/>
      <c r="CI16" s="25"/>
      <c r="CJ16" s="25"/>
      <c r="CK16" s="25"/>
      <c r="CL16" s="25"/>
      <c r="CM16" s="25"/>
    </row>
    <row r="17" spans="2:91" s="24" customFormat="1" ht="11.95" customHeight="1" x14ac:dyDescent="0.2">
      <c r="B17" s="161" t="s">
        <v>35</v>
      </c>
      <c r="C17" s="161"/>
      <c r="D17" s="161"/>
      <c r="E17" s="161"/>
      <c r="F17" s="161"/>
      <c r="G17" s="161"/>
      <c r="H17" s="161"/>
      <c r="I17" s="161"/>
      <c r="J17" s="161"/>
      <c r="K17" s="161"/>
      <c r="L17" s="161"/>
      <c r="M17" s="161"/>
      <c r="N17" s="161"/>
      <c r="O17" s="161"/>
      <c r="P17" s="161"/>
      <c r="Q17" s="161"/>
      <c r="R17" s="2"/>
      <c r="S17" s="2"/>
      <c r="T17" s="2"/>
      <c r="U17" s="2"/>
      <c r="V17" s="2"/>
      <c r="W17" s="2"/>
      <c r="X17" s="2"/>
      <c r="Y17" s="2"/>
      <c r="Z17" s="2"/>
      <c r="AA17" s="2"/>
      <c r="AB17" s="2"/>
      <c r="AC17" s="2"/>
      <c r="AD17" s="2"/>
      <c r="AE17" s="2"/>
      <c r="AF17" s="3"/>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3"/>
      <c r="CG17" s="25"/>
      <c r="CH17" s="25"/>
      <c r="CI17" s="25"/>
      <c r="CJ17" s="25"/>
      <c r="CK17" s="25"/>
      <c r="CL17" s="25"/>
      <c r="CM17" s="25"/>
    </row>
    <row r="18" spans="2:91" s="24" customFormat="1" ht="9.1" customHeight="1" x14ac:dyDescent="0.2">
      <c r="B18" s="35"/>
      <c r="C18" s="35"/>
      <c r="D18" s="35"/>
      <c r="E18" s="35"/>
      <c r="F18" s="35"/>
      <c r="G18" s="35"/>
      <c r="H18" s="35"/>
      <c r="I18" s="35"/>
      <c r="J18" s="35"/>
      <c r="K18" s="35"/>
      <c r="L18" s="35"/>
      <c r="M18" s="35"/>
      <c r="N18" s="35"/>
      <c r="O18" s="35"/>
      <c r="P18" s="35"/>
      <c r="Q18" s="35"/>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3"/>
      <c r="CG18" s="25"/>
      <c r="CH18" s="25"/>
      <c r="CI18" s="25"/>
      <c r="CJ18" s="25"/>
      <c r="CK18" s="25"/>
      <c r="CL18" s="25"/>
      <c r="CM18" s="25"/>
    </row>
    <row r="19" spans="2:91" s="24" customFormat="1" ht="18" customHeight="1" x14ac:dyDescent="0.2">
      <c r="B19" s="336" t="s">
        <v>133</v>
      </c>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27"/>
      <c r="CA19" s="27"/>
      <c r="CG19" s="25"/>
      <c r="CH19" s="25"/>
      <c r="CI19" s="25"/>
      <c r="CJ19" s="25"/>
      <c r="CK19" s="25"/>
      <c r="CL19" s="25"/>
      <c r="CM19" s="25"/>
    </row>
    <row r="20" spans="2:91" s="24" customFormat="1" x14ac:dyDescent="0.2">
      <c r="B20" s="161" t="s">
        <v>57</v>
      </c>
      <c r="C20" s="161"/>
      <c r="D20" s="161"/>
      <c r="E20" s="161"/>
      <c r="F20" s="161"/>
      <c r="G20" s="161"/>
      <c r="H20" s="161"/>
      <c r="I20" s="161"/>
      <c r="J20" s="161"/>
      <c r="K20" s="161"/>
      <c r="L20" s="161"/>
      <c r="M20" s="161"/>
      <c r="N20" s="161"/>
      <c r="O20" s="161"/>
      <c r="P20" s="161"/>
      <c r="Q20" s="161"/>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3"/>
      <c r="CG20" s="25"/>
      <c r="CH20" s="25"/>
      <c r="CI20" s="25"/>
      <c r="CJ20" s="25"/>
      <c r="CK20" s="25"/>
      <c r="CL20" s="25"/>
      <c r="CM20" s="25"/>
    </row>
    <row r="21" spans="2:91" s="24" customFormat="1" ht="8.1999999999999993" customHeight="1" x14ac:dyDescent="0.2">
      <c r="B21" s="271"/>
      <c r="C21" s="271"/>
      <c r="D21" s="271"/>
      <c r="E21" s="271"/>
      <c r="F21" s="271"/>
      <c r="G21" s="271"/>
      <c r="H21" s="271"/>
      <c r="I21" s="271"/>
      <c r="J21" s="271"/>
      <c r="K21" s="271"/>
      <c r="L21" s="271"/>
      <c r="M21" s="271"/>
      <c r="N21" s="271"/>
      <c r="O21" s="271"/>
      <c r="P21" s="271"/>
      <c r="Q21" s="271"/>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3"/>
      <c r="CG21" s="25"/>
      <c r="CH21" s="25"/>
      <c r="CI21" s="25"/>
      <c r="CJ21" s="25"/>
      <c r="CK21" s="25"/>
      <c r="CL21" s="25"/>
      <c r="CM21" s="25"/>
    </row>
    <row r="22" spans="2:91" s="24" customFormat="1" ht="9.8000000000000007" customHeight="1" x14ac:dyDescent="0.2">
      <c r="B22" s="31"/>
      <c r="C22" s="31"/>
      <c r="D22" s="31"/>
      <c r="E22" s="31"/>
      <c r="F22" s="31"/>
      <c r="G22" s="31"/>
      <c r="H22" s="31"/>
      <c r="I22" s="31"/>
      <c r="J22" s="31"/>
      <c r="K22" s="31"/>
      <c r="L22" s="31"/>
      <c r="M22" s="31"/>
      <c r="N22" s="31"/>
      <c r="O22" s="31"/>
      <c r="P22" s="31"/>
      <c r="Q22" s="31"/>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3"/>
      <c r="CG22" s="25"/>
      <c r="CH22" s="25"/>
      <c r="CI22" s="25"/>
      <c r="CJ22" s="25"/>
      <c r="CK22" s="25"/>
      <c r="CL22" s="25"/>
      <c r="CM22" s="25"/>
    </row>
    <row r="23" spans="2:91" s="24" customFormat="1" ht="18.55" x14ac:dyDescent="0.2">
      <c r="B23" s="146" t="s">
        <v>134</v>
      </c>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27"/>
      <c r="CA23" s="27"/>
      <c r="CG23" s="25"/>
      <c r="CH23" s="25"/>
      <c r="CI23" s="25"/>
      <c r="CJ23" s="25"/>
      <c r="CK23" s="25"/>
      <c r="CL23" s="25"/>
      <c r="CM23" s="25"/>
    </row>
    <row r="24" spans="2:91" s="24" customFormat="1" ht="4.45" customHeight="1" x14ac:dyDescent="0.2">
      <c r="B24" s="31"/>
      <c r="C24" s="31"/>
      <c r="D24" s="31"/>
      <c r="E24" s="31"/>
      <c r="F24" s="31"/>
      <c r="G24" s="31"/>
      <c r="H24" s="31"/>
      <c r="I24" s="31"/>
      <c r="J24" s="31"/>
      <c r="K24" s="31"/>
      <c r="L24" s="31"/>
      <c r="M24" s="31"/>
      <c r="N24" s="31"/>
      <c r="O24" s="31"/>
      <c r="P24" s="31"/>
      <c r="Q24" s="31"/>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3"/>
      <c r="CG24" s="25"/>
      <c r="CH24" s="25"/>
      <c r="CI24" s="25"/>
      <c r="CJ24" s="25"/>
      <c r="CK24" s="25"/>
      <c r="CL24" s="25"/>
      <c r="CM24" s="25"/>
    </row>
    <row r="25" spans="2:91" s="24" customFormat="1" ht="13.55" thickBot="1" x14ac:dyDescent="0.25">
      <c r="B25" s="147" t="s">
        <v>89</v>
      </c>
      <c r="C25" s="147"/>
      <c r="D25" s="147"/>
      <c r="E25" s="147"/>
      <c r="F25" s="147"/>
      <c r="G25" s="147"/>
      <c r="H25" s="147"/>
      <c r="I25" s="147"/>
      <c r="J25" s="147"/>
      <c r="K25" s="147"/>
      <c r="L25" s="147"/>
      <c r="M25" s="147"/>
      <c r="N25" s="147"/>
      <c r="O25" s="147"/>
      <c r="P25" s="53"/>
      <c r="Q25" s="53"/>
      <c r="R25" s="54"/>
      <c r="S25" s="54"/>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3"/>
      <c r="CG25" s="25"/>
      <c r="CH25" s="25"/>
      <c r="CI25" s="25"/>
      <c r="CJ25" s="25"/>
      <c r="CK25" s="25"/>
      <c r="CL25" s="25"/>
      <c r="CM25" s="25"/>
    </row>
    <row r="26" spans="2:91" s="24" customFormat="1" ht="11.95" customHeight="1" thickBot="1" x14ac:dyDescent="0.25">
      <c r="B26" s="171" t="s">
        <v>32</v>
      </c>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3"/>
      <c r="BY26" s="3"/>
      <c r="CG26" s="25"/>
      <c r="CH26" s="25"/>
      <c r="CI26" s="25"/>
      <c r="CJ26" s="25"/>
      <c r="CK26" s="25"/>
      <c r="CL26" s="25"/>
      <c r="CM26" s="25"/>
    </row>
    <row r="27" spans="2:91" s="24" customFormat="1" ht="11.95" customHeight="1" x14ac:dyDescent="0.2">
      <c r="B27" s="265"/>
      <c r="C27" s="266"/>
      <c r="D27" s="179" t="s">
        <v>0</v>
      </c>
      <c r="E27" s="180"/>
      <c r="F27" s="180"/>
      <c r="G27" s="180"/>
      <c r="H27" s="180"/>
      <c r="I27" s="180"/>
      <c r="J27" s="180"/>
      <c r="K27" s="180"/>
      <c r="L27" s="180"/>
      <c r="M27" s="180"/>
      <c r="N27" s="180"/>
      <c r="O27" s="180"/>
      <c r="P27" s="180"/>
      <c r="Q27" s="180"/>
      <c r="R27" s="180"/>
      <c r="S27" s="180"/>
      <c r="T27" s="180"/>
      <c r="U27" s="180"/>
      <c r="V27" s="180"/>
      <c r="W27" s="180"/>
      <c r="X27" s="180"/>
      <c r="Y27" s="180"/>
      <c r="Z27" s="181"/>
      <c r="AA27" s="185"/>
      <c r="AB27" s="186"/>
      <c r="AC27" s="186"/>
      <c r="AD27" s="187"/>
      <c r="AE27" s="185" t="s">
        <v>1</v>
      </c>
      <c r="AF27" s="186"/>
      <c r="AG27" s="186"/>
      <c r="AH27" s="186"/>
      <c r="AI27" s="186"/>
      <c r="AJ27" s="186"/>
      <c r="AK27" s="186"/>
      <c r="AL27" s="186"/>
      <c r="AM27" s="186"/>
      <c r="AN27" s="186"/>
      <c r="AO27" s="186"/>
      <c r="AP27" s="186"/>
      <c r="AQ27" s="186"/>
      <c r="AR27" s="186"/>
      <c r="AS27" s="186"/>
      <c r="AT27" s="186"/>
      <c r="AU27" s="186"/>
      <c r="AV27" s="186"/>
      <c r="AW27" s="186"/>
      <c r="AX27" s="186"/>
      <c r="AY27" s="186"/>
      <c r="AZ27" s="187"/>
      <c r="BA27" s="191" t="s">
        <v>2</v>
      </c>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3"/>
      <c r="BY27" s="3"/>
      <c r="CG27" s="25"/>
      <c r="CH27" s="25"/>
      <c r="CI27" s="25"/>
      <c r="CJ27" s="25"/>
      <c r="CK27" s="25"/>
      <c r="CL27" s="25"/>
      <c r="CM27" s="25"/>
    </row>
    <row r="28" spans="2:91" s="24" customFormat="1" ht="4.45" customHeight="1" x14ac:dyDescent="0.2">
      <c r="B28" s="197" t="s">
        <v>3</v>
      </c>
      <c r="C28" s="198"/>
      <c r="D28" s="179"/>
      <c r="E28" s="180"/>
      <c r="F28" s="180"/>
      <c r="G28" s="180"/>
      <c r="H28" s="180"/>
      <c r="I28" s="180"/>
      <c r="J28" s="180"/>
      <c r="K28" s="180"/>
      <c r="L28" s="180"/>
      <c r="M28" s="180"/>
      <c r="N28" s="180"/>
      <c r="O28" s="180"/>
      <c r="P28" s="180"/>
      <c r="Q28" s="180"/>
      <c r="R28" s="180"/>
      <c r="S28" s="180"/>
      <c r="T28" s="180"/>
      <c r="U28" s="180"/>
      <c r="V28" s="180"/>
      <c r="W28" s="180"/>
      <c r="X28" s="180"/>
      <c r="Y28" s="180"/>
      <c r="Z28" s="181"/>
      <c r="AA28" s="199" t="s">
        <v>4</v>
      </c>
      <c r="AB28" s="200"/>
      <c r="AC28" s="200"/>
      <c r="AD28" s="200"/>
      <c r="AE28" s="185"/>
      <c r="AF28" s="186"/>
      <c r="AG28" s="186"/>
      <c r="AH28" s="186"/>
      <c r="AI28" s="186"/>
      <c r="AJ28" s="186"/>
      <c r="AK28" s="186"/>
      <c r="AL28" s="186"/>
      <c r="AM28" s="186"/>
      <c r="AN28" s="186"/>
      <c r="AO28" s="186"/>
      <c r="AP28" s="186"/>
      <c r="AQ28" s="186"/>
      <c r="AR28" s="186"/>
      <c r="AS28" s="186"/>
      <c r="AT28" s="186"/>
      <c r="AU28" s="186"/>
      <c r="AV28" s="186"/>
      <c r="AW28" s="186"/>
      <c r="AX28" s="186"/>
      <c r="AY28" s="186"/>
      <c r="AZ28" s="187"/>
      <c r="BA28" s="191"/>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3"/>
      <c r="BY28" s="3"/>
      <c r="CG28" s="25"/>
      <c r="CH28" s="25"/>
      <c r="CI28" s="25"/>
      <c r="CJ28" s="25"/>
      <c r="CK28" s="25"/>
      <c r="CL28" s="25"/>
      <c r="CM28" s="25"/>
    </row>
    <row r="29" spans="2:91" s="24" customFormat="1" ht="14.3" customHeight="1" x14ac:dyDescent="0.2">
      <c r="B29" s="197" t="s">
        <v>5</v>
      </c>
      <c r="C29" s="198"/>
      <c r="D29" s="179"/>
      <c r="E29" s="180"/>
      <c r="F29" s="180"/>
      <c r="G29" s="180"/>
      <c r="H29" s="180"/>
      <c r="I29" s="180"/>
      <c r="J29" s="180"/>
      <c r="K29" s="180"/>
      <c r="L29" s="180"/>
      <c r="M29" s="180"/>
      <c r="N29" s="180"/>
      <c r="O29" s="180"/>
      <c r="P29" s="180"/>
      <c r="Q29" s="180"/>
      <c r="R29" s="180"/>
      <c r="S29" s="180"/>
      <c r="T29" s="180"/>
      <c r="U29" s="180"/>
      <c r="V29" s="180"/>
      <c r="W29" s="180"/>
      <c r="X29" s="180"/>
      <c r="Y29" s="180"/>
      <c r="Z29" s="181"/>
      <c r="AA29" s="199" t="s">
        <v>6</v>
      </c>
      <c r="AB29" s="200"/>
      <c r="AC29" s="200"/>
      <c r="AD29" s="200"/>
      <c r="AE29" s="185"/>
      <c r="AF29" s="186"/>
      <c r="AG29" s="186"/>
      <c r="AH29" s="186"/>
      <c r="AI29" s="186"/>
      <c r="AJ29" s="186"/>
      <c r="AK29" s="186"/>
      <c r="AL29" s="186"/>
      <c r="AM29" s="186"/>
      <c r="AN29" s="186"/>
      <c r="AO29" s="186"/>
      <c r="AP29" s="186"/>
      <c r="AQ29" s="186"/>
      <c r="AR29" s="186"/>
      <c r="AS29" s="186"/>
      <c r="AT29" s="186"/>
      <c r="AU29" s="186"/>
      <c r="AV29" s="186"/>
      <c r="AW29" s="186"/>
      <c r="AX29" s="186"/>
      <c r="AY29" s="186"/>
      <c r="AZ29" s="187"/>
      <c r="BA29" s="191"/>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3"/>
      <c r="BY29" s="3"/>
      <c r="CG29" s="25"/>
      <c r="CH29" s="25"/>
      <c r="CI29" s="25"/>
      <c r="CJ29" s="25"/>
      <c r="CK29" s="25"/>
      <c r="CL29" s="25"/>
      <c r="CM29" s="25"/>
    </row>
    <row r="30" spans="2:91" s="24" customFormat="1" ht="14.3" customHeight="1" x14ac:dyDescent="0.2">
      <c r="B30" s="201" t="s">
        <v>7</v>
      </c>
      <c r="C30" s="202"/>
      <c r="D30" s="233" t="s">
        <v>8</v>
      </c>
      <c r="E30" s="234"/>
      <c r="F30" s="234"/>
      <c r="G30" s="234"/>
      <c r="H30" s="234"/>
      <c r="I30" s="234"/>
      <c r="J30" s="234"/>
      <c r="K30" s="234"/>
      <c r="L30" s="234"/>
      <c r="M30" s="234"/>
      <c r="N30" s="234"/>
      <c r="O30" s="234"/>
      <c r="P30" s="234"/>
      <c r="Q30" s="234"/>
      <c r="R30" s="234"/>
      <c r="S30" s="234"/>
      <c r="T30" s="234"/>
      <c r="U30" s="234"/>
      <c r="V30" s="234"/>
      <c r="W30" s="234"/>
      <c r="X30" s="234"/>
      <c r="Y30" s="234"/>
      <c r="Z30" s="235"/>
      <c r="AA30" s="185" t="s">
        <v>9</v>
      </c>
      <c r="AB30" s="186"/>
      <c r="AC30" s="186"/>
      <c r="AD30" s="187"/>
      <c r="AE30" s="185"/>
      <c r="AF30" s="186"/>
      <c r="AG30" s="186"/>
      <c r="AH30" s="186"/>
      <c r="AI30" s="186"/>
      <c r="AJ30" s="186"/>
      <c r="AK30" s="186"/>
      <c r="AL30" s="186"/>
      <c r="AM30" s="186"/>
      <c r="AN30" s="186"/>
      <c r="AO30" s="186"/>
      <c r="AP30" s="186"/>
      <c r="AQ30" s="186"/>
      <c r="AR30" s="186"/>
      <c r="AS30" s="186"/>
      <c r="AT30" s="186"/>
      <c r="AU30" s="186"/>
      <c r="AV30" s="186"/>
      <c r="AW30" s="186"/>
      <c r="AX30" s="186"/>
      <c r="AY30" s="186"/>
      <c r="AZ30" s="187"/>
      <c r="BA30" s="194"/>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6"/>
      <c r="BY30" s="3"/>
      <c r="CG30" s="25"/>
      <c r="CH30" s="25"/>
      <c r="CI30" s="25"/>
      <c r="CJ30" s="25"/>
      <c r="CK30" s="25"/>
      <c r="CL30" s="25"/>
      <c r="CM30" s="25"/>
    </row>
    <row r="31" spans="2:91" s="24" customFormat="1" ht="15.7" customHeight="1" x14ac:dyDescent="0.2">
      <c r="B31" s="201"/>
      <c r="C31" s="202"/>
      <c r="D31" s="233"/>
      <c r="E31" s="234"/>
      <c r="F31" s="234"/>
      <c r="G31" s="234"/>
      <c r="H31" s="234"/>
      <c r="I31" s="234"/>
      <c r="J31" s="234"/>
      <c r="K31" s="234"/>
      <c r="L31" s="234"/>
      <c r="M31" s="234"/>
      <c r="N31" s="234"/>
      <c r="O31" s="234"/>
      <c r="P31" s="234"/>
      <c r="Q31" s="234"/>
      <c r="R31" s="234"/>
      <c r="S31" s="234"/>
      <c r="T31" s="234"/>
      <c r="U31" s="234"/>
      <c r="V31" s="234"/>
      <c r="W31" s="234"/>
      <c r="X31" s="234"/>
      <c r="Y31" s="234"/>
      <c r="Z31" s="235"/>
      <c r="AA31" s="185"/>
      <c r="AB31" s="186"/>
      <c r="AC31" s="186"/>
      <c r="AD31" s="187"/>
      <c r="AE31" s="203" t="s">
        <v>14</v>
      </c>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185" t="s">
        <v>33</v>
      </c>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232"/>
      <c r="BY31" s="3"/>
      <c r="CG31" s="25"/>
      <c r="CH31" s="25"/>
      <c r="CI31" s="25"/>
      <c r="CJ31" s="25"/>
      <c r="CK31" s="25"/>
      <c r="CL31" s="25"/>
      <c r="CM31" s="25"/>
    </row>
    <row r="32" spans="2:91" s="24" customFormat="1" ht="12.85" customHeight="1" thickBot="1" x14ac:dyDescent="0.25">
      <c r="B32" s="201"/>
      <c r="C32" s="202"/>
      <c r="D32" s="233"/>
      <c r="E32" s="234"/>
      <c r="F32" s="234"/>
      <c r="G32" s="234"/>
      <c r="H32" s="234"/>
      <c r="I32" s="234"/>
      <c r="J32" s="234"/>
      <c r="K32" s="234"/>
      <c r="L32" s="234"/>
      <c r="M32" s="234"/>
      <c r="N32" s="234"/>
      <c r="O32" s="234"/>
      <c r="P32" s="234"/>
      <c r="Q32" s="234"/>
      <c r="R32" s="234"/>
      <c r="S32" s="234"/>
      <c r="T32" s="234"/>
      <c r="U32" s="234"/>
      <c r="V32" s="234"/>
      <c r="W32" s="234"/>
      <c r="X32" s="234"/>
      <c r="Y32" s="234"/>
      <c r="Z32" s="235"/>
      <c r="AA32" s="185"/>
      <c r="AB32" s="186"/>
      <c r="AC32" s="186"/>
      <c r="AD32" s="187"/>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185"/>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232"/>
      <c r="BY32" s="3"/>
      <c r="CG32" s="25"/>
      <c r="CH32" s="25"/>
      <c r="CI32" s="25"/>
      <c r="CJ32" s="25"/>
      <c r="CK32" s="25"/>
      <c r="CL32" s="25"/>
      <c r="CM32" s="25"/>
    </row>
    <row r="33" spans="2:91" s="24" customFormat="1" ht="4.45" customHeight="1" thickBot="1" x14ac:dyDescent="0.25">
      <c r="B33" s="174"/>
      <c r="C33" s="175"/>
      <c r="D33" s="471" t="s">
        <v>110</v>
      </c>
      <c r="E33" s="472"/>
      <c r="F33" s="472"/>
      <c r="G33" s="472"/>
      <c r="H33" s="472"/>
      <c r="I33" s="472"/>
      <c r="J33" s="472"/>
      <c r="K33" s="472"/>
      <c r="L33" s="472"/>
      <c r="M33" s="472"/>
      <c r="N33" s="472"/>
      <c r="O33" s="472"/>
      <c r="P33" s="472"/>
      <c r="Q33" s="472"/>
      <c r="R33" s="472"/>
      <c r="S33" s="472"/>
      <c r="T33" s="472"/>
      <c r="U33" s="472"/>
      <c r="V33" s="472"/>
      <c r="W33" s="472"/>
      <c r="X33" s="472"/>
      <c r="Y33" s="472"/>
      <c r="Z33" s="473"/>
      <c r="AA33" s="182" t="s">
        <v>109</v>
      </c>
      <c r="AB33" s="183"/>
      <c r="AC33" s="183"/>
      <c r="AD33" s="184"/>
      <c r="AE33" s="205"/>
      <c r="AF33" s="206"/>
      <c r="AG33" s="206"/>
      <c r="AH33" s="206"/>
      <c r="AI33" s="206"/>
      <c r="AJ33" s="206"/>
      <c r="AK33" s="206"/>
      <c r="AL33" s="206"/>
      <c r="AM33" s="206"/>
      <c r="AN33" s="206"/>
      <c r="AO33" s="206"/>
      <c r="AP33" s="206"/>
      <c r="AQ33" s="206"/>
      <c r="AR33" s="206"/>
      <c r="AS33" s="206"/>
      <c r="AT33" s="206"/>
      <c r="AU33" s="206"/>
      <c r="AV33" s="206"/>
      <c r="AW33" s="206"/>
      <c r="AX33" s="206"/>
      <c r="AY33" s="206"/>
      <c r="AZ33" s="207"/>
      <c r="BA33" s="205"/>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8"/>
      <c r="BY33" s="3"/>
      <c r="CG33" s="25"/>
      <c r="CH33" s="25"/>
      <c r="CI33" s="25"/>
      <c r="CJ33" s="25"/>
      <c r="CK33" s="25"/>
      <c r="CL33" s="25"/>
      <c r="CM33" s="25"/>
    </row>
    <row r="34" spans="2:91" s="24" customFormat="1" ht="12.85" customHeight="1" x14ac:dyDescent="0.2">
      <c r="B34" s="486" t="s">
        <v>11</v>
      </c>
      <c r="C34" s="487"/>
      <c r="D34" s="474"/>
      <c r="E34" s="475"/>
      <c r="F34" s="475"/>
      <c r="G34" s="475"/>
      <c r="H34" s="475"/>
      <c r="I34" s="475"/>
      <c r="J34" s="475"/>
      <c r="K34" s="475"/>
      <c r="L34" s="475"/>
      <c r="M34" s="475"/>
      <c r="N34" s="475"/>
      <c r="O34" s="475"/>
      <c r="P34" s="475"/>
      <c r="Q34" s="475"/>
      <c r="R34" s="475"/>
      <c r="S34" s="475"/>
      <c r="T34" s="475"/>
      <c r="U34" s="475"/>
      <c r="V34" s="475"/>
      <c r="W34" s="475"/>
      <c r="X34" s="475"/>
      <c r="Y34" s="475"/>
      <c r="Z34" s="476"/>
      <c r="AA34" s="185"/>
      <c r="AB34" s="186"/>
      <c r="AC34" s="186"/>
      <c r="AD34" s="187"/>
      <c r="AE34" s="209"/>
      <c r="AF34" s="210"/>
      <c r="AG34" s="211"/>
      <c r="AH34" s="211"/>
      <c r="AI34" s="211"/>
      <c r="AJ34" s="211"/>
      <c r="AK34" s="211"/>
      <c r="AL34" s="211"/>
      <c r="AM34" s="211"/>
      <c r="AN34" s="211"/>
      <c r="AO34" s="211"/>
      <c r="AP34" s="211"/>
      <c r="AQ34" s="211"/>
      <c r="AR34" s="211"/>
      <c r="AS34" s="211"/>
      <c r="AT34" s="211"/>
      <c r="AU34" s="211"/>
      <c r="AV34" s="211"/>
      <c r="AW34" s="211"/>
      <c r="AX34" s="211"/>
      <c r="AY34" s="212"/>
      <c r="AZ34" s="221"/>
      <c r="BA34" s="209"/>
      <c r="BB34" s="210"/>
      <c r="BC34" s="211"/>
      <c r="BD34" s="211"/>
      <c r="BE34" s="211"/>
      <c r="BF34" s="211"/>
      <c r="BG34" s="211"/>
      <c r="BH34" s="211"/>
      <c r="BI34" s="211"/>
      <c r="BJ34" s="211"/>
      <c r="BK34" s="211"/>
      <c r="BL34" s="211"/>
      <c r="BM34" s="211"/>
      <c r="BN34" s="211"/>
      <c r="BO34" s="211"/>
      <c r="BP34" s="211"/>
      <c r="BQ34" s="211"/>
      <c r="BR34" s="211"/>
      <c r="BS34" s="211"/>
      <c r="BT34" s="211"/>
      <c r="BU34" s="211"/>
      <c r="BV34" s="211"/>
      <c r="BW34" s="212"/>
      <c r="BX34" s="220"/>
      <c r="BY34" s="3"/>
      <c r="CG34" s="25"/>
      <c r="CH34" s="25"/>
      <c r="CI34" s="25"/>
      <c r="CJ34" s="25"/>
      <c r="CK34" s="25"/>
      <c r="CL34" s="25"/>
      <c r="CM34" s="25"/>
    </row>
    <row r="35" spans="2:91" s="24" customFormat="1" ht="12.85" customHeight="1" thickBot="1" x14ac:dyDescent="0.25">
      <c r="B35" s="486"/>
      <c r="C35" s="487"/>
      <c r="D35" s="474"/>
      <c r="E35" s="475"/>
      <c r="F35" s="475"/>
      <c r="G35" s="475"/>
      <c r="H35" s="475"/>
      <c r="I35" s="475"/>
      <c r="J35" s="475"/>
      <c r="K35" s="475"/>
      <c r="L35" s="475"/>
      <c r="M35" s="475"/>
      <c r="N35" s="475"/>
      <c r="O35" s="475"/>
      <c r="P35" s="475"/>
      <c r="Q35" s="475"/>
      <c r="R35" s="475"/>
      <c r="S35" s="475"/>
      <c r="T35" s="475"/>
      <c r="U35" s="475"/>
      <c r="V35" s="475"/>
      <c r="W35" s="475"/>
      <c r="X35" s="475"/>
      <c r="Y35" s="475"/>
      <c r="Z35" s="476"/>
      <c r="AA35" s="185"/>
      <c r="AB35" s="186"/>
      <c r="AC35" s="186"/>
      <c r="AD35" s="187"/>
      <c r="AE35" s="209"/>
      <c r="AF35" s="213"/>
      <c r="AG35" s="214"/>
      <c r="AH35" s="214"/>
      <c r="AI35" s="214"/>
      <c r="AJ35" s="214"/>
      <c r="AK35" s="214"/>
      <c r="AL35" s="214"/>
      <c r="AM35" s="214"/>
      <c r="AN35" s="214"/>
      <c r="AO35" s="214"/>
      <c r="AP35" s="214"/>
      <c r="AQ35" s="214"/>
      <c r="AR35" s="214"/>
      <c r="AS35" s="214"/>
      <c r="AT35" s="214"/>
      <c r="AU35" s="214"/>
      <c r="AV35" s="214"/>
      <c r="AW35" s="214"/>
      <c r="AX35" s="214"/>
      <c r="AY35" s="215"/>
      <c r="AZ35" s="221"/>
      <c r="BA35" s="209"/>
      <c r="BB35" s="213"/>
      <c r="BC35" s="214"/>
      <c r="BD35" s="214"/>
      <c r="BE35" s="214"/>
      <c r="BF35" s="214"/>
      <c r="BG35" s="214"/>
      <c r="BH35" s="214"/>
      <c r="BI35" s="214"/>
      <c r="BJ35" s="214"/>
      <c r="BK35" s="214"/>
      <c r="BL35" s="214"/>
      <c r="BM35" s="214"/>
      <c r="BN35" s="214"/>
      <c r="BO35" s="214"/>
      <c r="BP35" s="214"/>
      <c r="BQ35" s="214"/>
      <c r="BR35" s="214"/>
      <c r="BS35" s="214"/>
      <c r="BT35" s="214"/>
      <c r="BU35" s="214"/>
      <c r="BV35" s="214"/>
      <c r="BW35" s="215"/>
      <c r="BX35" s="220"/>
      <c r="BY35" s="3"/>
      <c r="CG35" s="25"/>
      <c r="CH35" s="25"/>
      <c r="CI35" s="25"/>
      <c r="CJ35" s="25"/>
      <c r="CK35" s="25"/>
      <c r="CL35" s="25"/>
      <c r="CM35" s="25"/>
    </row>
    <row r="36" spans="2:91" s="24" customFormat="1" ht="4.45" customHeight="1" thickBot="1" x14ac:dyDescent="0.25">
      <c r="B36" s="488"/>
      <c r="C36" s="489"/>
      <c r="D36" s="477"/>
      <c r="E36" s="478"/>
      <c r="F36" s="478"/>
      <c r="G36" s="478"/>
      <c r="H36" s="478"/>
      <c r="I36" s="478"/>
      <c r="J36" s="478"/>
      <c r="K36" s="478"/>
      <c r="L36" s="478"/>
      <c r="M36" s="478"/>
      <c r="N36" s="478"/>
      <c r="O36" s="478"/>
      <c r="P36" s="478"/>
      <c r="Q36" s="478"/>
      <c r="R36" s="478"/>
      <c r="S36" s="478"/>
      <c r="T36" s="478"/>
      <c r="U36" s="478"/>
      <c r="V36" s="478"/>
      <c r="W36" s="478"/>
      <c r="X36" s="478"/>
      <c r="Y36" s="478"/>
      <c r="Z36" s="479"/>
      <c r="AA36" s="437"/>
      <c r="AB36" s="438"/>
      <c r="AC36" s="438"/>
      <c r="AD36" s="439"/>
      <c r="AE36" s="216"/>
      <c r="AF36" s="217"/>
      <c r="AG36" s="217"/>
      <c r="AH36" s="217"/>
      <c r="AI36" s="217"/>
      <c r="AJ36" s="217"/>
      <c r="AK36" s="217"/>
      <c r="AL36" s="217"/>
      <c r="AM36" s="217"/>
      <c r="AN36" s="217"/>
      <c r="AO36" s="217"/>
      <c r="AP36" s="217"/>
      <c r="AQ36" s="217"/>
      <c r="AR36" s="217"/>
      <c r="AS36" s="217"/>
      <c r="AT36" s="217"/>
      <c r="AU36" s="217"/>
      <c r="AV36" s="217"/>
      <c r="AW36" s="217"/>
      <c r="AX36" s="217"/>
      <c r="AY36" s="217"/>
      <c r="AZ36" s="218"/>
      <c r="BA36" s="216"/>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9"/>
      <c r="BY36" s="3"/>
      <c r="CG36" s="25"/>
      <c r="CH36" s="25"/>
      <c r="CI36" s="25"/>
      <c r="CJ36" s="25"/>
      <c r="CK36" s="25"/>
      <c r="CL36" s="25"/>
      <c r="CM36" s="25"/>
    </row>
    <row r="37" spans="2:91" s="24" customFormat="1" ht="4.45" customHeight="1" thickBot="1" x14ac:dyDescent="0.25">
      <c r="B37" s="480" t="s">
        <v>116</v>
      </c>
      <c r="C37" s="481"/>
      <c r="D37" s="471" t="s">
        <v>107</v>
      </c>
      <c r="E37" s="472"/>
      <c r="F37" s="472"/>
      <c r="G37" s="472"/>
      <c r="H37" s="472"/>
      <c r="I37" s="472"/>
      <c r="J37" s="472"/>
      <c r="K37" s="472"/>
      <c r="L37" s="472"/>
      <c r="M37" s="472"/>
      <c r="N37" s="472"/>
      <c r="O37" s="472"/>
      <c r="P37" s="472"/>
      <c r="Q37" s="472"/>
      <c r="R37" s="472"/>
      <c r="S37" s="472"/>
      <c r="T37" s="472"/>
      <c r="U37" s="472"/>
      <c r="V37" s="472"/>
      <c r="W37" s="472"/>
      <c r="X37" s="472"/>
      <c r="Y37" s="472"/>
      <c r="Z37" s="473"/>
      <c r="AA37" s="182" t="s">
        <v>108</v>
      </c>
      <c r="AB37" s="183"/>
      <c r="AC37" s="183"/>
      <c r="AD37" s="184"/>
      <c r="AE37" s="205"/>
      <c r="AF37" s="206"/>
      <c r="AG37" s="206"/>
      <c r="AH37" s="206"/>
      <c r="AI37" s="206"/>
      <c r="AJ37" s="206"/>
      <c r="AK37" s="206"/>
      <c r="AL37" s="206"/>
      <c r="AM37" s="206"/>
      <c r="AN37" s="206"/>
      <c r="AO37" s="206"/>
      <c r="AP37" s="206"/>
      <c r="AQ37" s="206"/>
      <c r="AR37" s="206"/>
      <c r="AS37" s="206"/>
      <c r="AT37" s="206"/>
      <c r="AU37" s="206"/>
      <c r="AV37" s="206"/>
      <c r="AW37" s="206"/>
      <c r="AX37" s="206"/>
      <c r="AY37" s="206"/>
      <c r="AZ37" s="207"/>
      <c r="BA37" s="205"/>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8"/>
      <c r="BY37" s="3"/>
      <c r="CG37" s="25"/>
      <c r="CH37" s="25"/>
      <c r="CI37" s="25"/>
      <c r="CJ37" s="25"/>
      <c r="CK37" s="25"/>
      <c r="CL37" s="25"/>
      <c r="CM37" s="25"/>
    </row>
    <row r="38" spans="2:91" s="24" customFormat="1" ht="12.85" customHeight="1" x14ac:dyDescent="0.2">
      <c r="B38" s="482"/>
      <c r="C38" s="483"/>
      <c r="D38" s="474"/>
      <c r="E38" s="475"/>
      <c r="F38" s="475"/>
      <c r="G38" s="475"/>
      <c r="H38" s="475"/>
      <c r="I38" s="475"/>
      <c r="J38" s="475"/>
      <c r="K38" s="475"/>
      <c r="L38" s="475"/>
      <c r="M38" s="475"/>
      <c r="N38" s="475"/>
      <c r="O38" s="475"/>
      <c r="P38" s="475"/>
      <c r="Q38" s="475"/>
      <c r="R38" s="475"/>
      <c r="S38" s="475"/>
      <c r="T38" s="475"/>
      <c r="U38" s="475"/>
      <c r="V38" s="475"/>
      <c r="W38" s="475"/>
      <c r="X38" s="475"/>
      <c r="Y38" s="475"/>
      <c r="Z38" s="476"/>
      <c r="AA38" s="185"/>
      <c r="AB38" s="186"/>
      <c r="AC38" s="186"/>
      <c r="AD38" s="187"/>
      <c r="AE38" s="458"/>
      <c r="AF38" s="210"/>
      <c r="AG38" s="211"/>
      <c r="AH38" s="211"/>
      <c r="AI38" s="211"/>
      <c r="AJ38" s="211"/>
      <c r="AK38" s="211"/>
      <c r="AL38" s="211"/>
      <c r="AM38" s="211"/>
      <c r="AN38" s="211"/>
      <c r="AO38" s="211"/>
      <c r="AP38" s="211"/>
      <c r="AQ38" s="211"/>
      <c r="AR38" s="211"/>
      <c r="AS38" s="211"/>
      <c r="AT38" s="211"/>
      <c r="AU38" s="211"/>
      <c r="AV38" s="211"/>
      <c r="AW38" s="211"/>
      <c r="AX38" s="211"/>
      <c r="AY38" s="212"/>
      <c r="AZ38" s="459"/>
      <c r="BA38" s="458"/>
      <c r="BB38" s="210"/>
      <c r="BC38" s="211"/>
      <c r="BD38" s="211"/>
      <c r="BE38" s="211"/>
      <c r="BF38" s="211"/>
      <c r="BG38" s="211"/>
      <c r="BH38" s="211"/>
      <c r="BI38" s="211"/>
      <c r="BJ38" s="211"/>
      <c r="BK38" s="211"/>
      <c r="BL38" s="211"/>
      <c r="BM38" s="211"/>
      <c r="BN38" s="211"/>
      <c r="BO38" s="211"/>
      <c r="BP38" s="211"/>
      <c r="BQ38" s="211"/>
      <c r="BR38" s="211"/>
      <c r="BS38" s="211"/>
      <c r="BT38" s="211"/>
      <c r="BU38" s="211"/>
      <c r="BV38" s="211"/>
      <c r="BW38" s="212"/>
      <c r="BX38" s="457"/>
      <c r="BY38" s="3"/>
      <c r="CG38" s="25"/>
      <c r="CH38" s="25"/>
      <c r="CI38" s="25"/>
      <c r="CJ38" s="25"/>
      <c r="CK38" s="25"/>
      <c r="CL38" s="25"/>
      <c r="CM38" s="25"/>
    </row>
    <row r="39" spans="2:91" s="24" customFormat="1" ht="12.85" customHeight="1" thickBot="1" x14ac:dyDescent="0.25">
      <c r="B39" s="482"/>
      <c r="C39" s="483"/>
      <c r="D39" s="474"/>
      <c r="E39" s="475"/>
      <c r="F39" s="475"/>
      <c r="G39" s="475"/>
      <c r="H39" s="475"/>
      <c r="I39" s="475"/>
      <c r="J39" s="475"/>
      <c r="K39" s="475"/>
      <c r="L39" s="475"/>
      <c r="M39" s="475"/>
      <c r="N39" s="475"/>
      <c r="O39" s="475"/>
      <c r="P39" s="475"/>
      <c r="Q39" s="475"/>
      <c r="R39" s="475"/>
      <c r="S39" s="475"/>
      <c r="T39" s="475"/>
      <c r="U39" s="475"/>
      <c r="V39" s="475"/>
      <c r="W39" s="475"/>
      <c r="X39" s="475"/>
      <c r="Y39" s="475"/>
      <c r="Z39" s="476"/>
      <c r="AA39" s="185"/>
      <c r="AB39" s="186"/>
      <c r="AC39" s="186"/>
      <c r="AD39" s="187"/>
      <c r="AE39" s="458"/>
      <c r="AF39" s="213"/>
      <c r="AG39" s="214"/>
      <c r="AH39" s="214"/>
      <c r="AI39" s="214"/>
      <c r="AJ39" s="214"/>
      <c r="AK39" s="214"/>
      <c r="AL39" s="214"/>
      <c r="AM39" s="214"/>
      <c r="AN39" s="214"/>
      <c r="AO39" s="214"/>
      <c r="AP39" s="214"/>
      <c r="AQ39" s="214"/>
      <c r="AR39" s="214"/>
      <c r="AS39" s="214"/>
      <c r="AT39" s="214"/>
      <c r="AU39" s="214"/>
      <c r="AV39" s="214"/>
      <c r="AW39" s="214"/>
      <c r="AX39" s="214"/>
      <c r="AY39" s="215"/>
      <c r="AZ39" s="459"/>
      <c r="BA39" s="458"/>
      <c r="BB39" s="213"/>
      <c r="BC39" s="214"/>
      <c r="BD39" s="214"/>
      <c r="BE39" s="214"/>
      <c r="BF39" s="214"/>
      <c r="BG39" s="214"/>
      <c r="BH39" s="214"/>
      <c r="BI39" s="214"/>
      <c r="BJ39" s="214"/>
      <c r="BK39" s="214"/>
      <c r="BL39" s="214"/>
      <c r="BM39" s="214"/>
      <c r="BN39" s="214"/>
      <c r="BO39" s="214"/>
      <c r="BP39" s="214"/>
      <c r="BQ39" s="214"/>
      <c r="BR39" s="214"/>
      <c r="BS39" s="214"/>
      <c r="BT39" s="214"/>
      <c r="BU39" s="214"/>
      <c r="BV39" s="214"/>
      <c r="BW39" s="215"/>
      <c r="BX39" s="457"/>
      <c r="BY39" s="3"/>
      <c r="CG39" s="25"/>
      <c r="CH39" s="25"/>
      <c r="CI39" s="25"/>
      <c r="CJ39" s="25"/>
      <c r="CK39" s="25"/>
      <c r="CL39" s="25"/>
      <c r="CM39" s="25"/>
    </row>
    <row r="40" spans="2:91" s="24" customFormat="1" ht="4.45" customHeight="1" thickBot="1" x14ac:dyDescent="0.25">
      <c r="B40" s="484"/>
      <c r="C40" s="485"/>
      <c r="D40" s="477"/>
      <c r="E40" s="478"/>
      <c r="F40" s="478"/>
      <c r="G40" s="478"/>
      <c r="H40" s="478"/>
      <c r="I40" s="478"/>
      <c r="J40" s="478"/>
      <c r="K40" s="478"/>
      <c r="L40" s="478"/>
      <c r="M40" s="478"/>
      <c r="N40" s="478"/>
      <c r="O40" s="478"/>
      <c r="P40" s="478"/>
      <c r="Q40" s="478"/>
      <c r="R40" s="478"/>
      <c r="S40" s="478"/>
      <c r="T40" s="478"/>
      <c r="U40" s="478"/>
      <c r="V40" s="478"/>
      <c r="W40" s="478"/>
      <c r="X40" s="478"/>
      <c r="Y40" s="478"/>
      <c r="Z40" s="479"/>
      <c r="AA40" s="437"/>
      <c r="AB40" s="438"/>
      <c r="AC40" s="438"/>
      <c r="AD40" s="439"/>
      <c r="AE40" s="216"/>
      <c r="AF40" s="217"/>
      <c r="AG40" s="217"/>
      <c r="AH40" s="217"/>
      <c r="AI40" s="217"/>
      <c r="AJ40" s="217"/>
      <c r="AK40" s="217"/>
      <c r="AL40" s="217"/>
      <c r="AM40" s="217"/>
      <c r="AN40" s="217"/>
      <c r="AO40" s="217"/>
      <c r="AP40" s="217"/>
      <c r="AQ40" s="217"/>
      <c r="AR40" s="217"/>
      <c r="AS40" s="217"/>
      <c r="AT40" s="217"/>
      <c r="AU40" s="217"/>
      <c r="AV40" s="217"/>
      <c r="AW40" s="217"/>
      <c r="AX40" s="217"/>
      <c r="AY40" s="217"/>
      <c r="AZ40" s="218"/>
      <c r="BA40" s="216"/>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9"/>
      <c r="BY40" s="3"/>
      <c r="CG40" s="25"/>
      <c r="CH40" s="25"/>
      <c r="CI40" s="25"/>
      <c r="CJ40" s="25"/>
      <c r="CK40" s="25"/>
      <c r="CL40" s="25"/>
      <c r="CM40" s="25"/>
    </row>
    <row r="41" spans="2:91" s="24" customFormat="1" ht="4.45" customHeight="1" thickBot="1" x14ac:dyDescent="0.25">
      <c r="B41" s="490"/>
      <c r="C41" s="491"/>
      <c r="D41" s="155" t="s">
        <v>111</v>
      </c>
      <c r="E41" s="156"/>
      <c r="F41" s="156"/>
      <c r="G41" s="156"/>
      <c r="H41" s="156"/>
      <c r="I41" s="156"/>
      <c r="J41" s="156"/>
      <c r="K41" s="156"/>
      <c r="L41" s="156"/>
      <c r="M41" s="156"/>
      <c r="N41" s="156"/>
      <c r="O41" s="156"/>
      <c r="P41" s="156"/>
      <c r="Q41" s="156"/>
      <c r="R41" s="156"/>
      <c r="S41" s="156"/>
      <c r="T41" s="156"/>
      <c r="U41" s="156"/>
      <c r="V41" s="156"/>
      <c r="W41" s="156"/>
      <c r="X41" s="156"/>
      <c r="Y41" s="156"/>
      <c r="Z41" s="157"/>
      <c r="AA41" s="182" t="s">
        <v>112</v>
      </c>
      <c r="AB41" s="183"/>
      <c r="AC41" s="183"/>
      <c r="AD41" s="184"/>
      <c r="AE41" s="91"/>
      <c r="AF41" s="92"/>
      <c r="AG41" s="92"/>
      <c r="AH41" s="92"/>
      <c r="AI41" s="92"/>
      <c r="AJ41" s="92"/>
      <c r="AK41" s="92"/>
      <c r="AL41" s="92"/>
      <c r="AM41" s="92"/>
      <c r="AN41" s="92"/>
      <c r="AO41" s="92"/>
      <c r="AP41" s="92"/>
      <c r="AQ41" s="92"/>
      <c r="AR41" s="92"/>
      <c r="AS41" s="92"/>
      <c r="AT41" s="92"/>
      <c r="AU41" s="92"/>
      <c r="AV41" s="92"/>
      <c r="AW41" s="92"/>
      <c r="AX41" s="92"/>
      <c r="AY41" s="92"/>
      <c r="AZ41" s="93"/>
      <c r="BA41" s="91"/>
      <c r="BB41" s="92"/>
      <c r="BC41" s="92"/>
      <c r="BD41" s="92"/>
      <c r="BE41" s="92"/>
      <c r="BF41" s="92"/>
      <c r="BG41" s="92"/>
      <c r="BH41" s="92"/>
      <c r="BI41" s="92"/>
      <c r="BJ41" s="92"/>
      <c r="BK41" s="92"/>
      <c r="BL41" s="92"/>
      <c r="BM41" s="92"/>
      <c r="BN41" s="92"/>
      <c r="BO41" s="92"/>
      <c r="BP41" s="92"/>
      <c r="BQ41" s="92"/>
      <c r="BR41" s="92"/>
      <c r="BS41" s="92"/>
      <c r="BT41" s="92"/>
      <c r="BU41" s="92"/>
      <c r="BV41" s="92"/>
      <c r="BW41" s="92"/>
      <c r="BX41" s="94"/>
      <c r="BY41" s="3"/>
      <c r="CG41" s="25"/>
      <c r="CH41" s="25"/>
      <c r="CI41" s="25"/>
      <c r="CJ41" s="25"/>
      <c r="CK41" s="25"/>
      <c r="CL41" s="25"/>
      <c r="CM41" s="25"/>
    </row>
    <row r="42" spans="2:91" s="24" customFormat="1" ht="12.85" customHeight="1" x14ac:dyDescent="0.2">
      <c r="B42" s="486" t="s">
        <v>24</v>
      </c>
      <c r="C42" s="487"/>
      <c r="D42" s="158"/>
      <c r="E42" s="159"/>
      <c r="F42" s="159"/>
      <c r="G42" s="159"/>
      <c r="H42" s="159"/>
      <c r="I42" s="159"/>
      <c r="J42" s="159"/>
      <c r="K42" s="159"/>
      <c r="L42" s="159"/>
      <c r="M42" s="159"/>
      <c r="N42" s="159"/>
      <c r="O42" s="159"/>
      <c r="P42" s="159"/>
      <c r="Q42" s="159"/>
      <c r="R42" s="159"/>
      <c r="S42" s="159"/>
      <c r="T42" s="159"/>
      <c r="U42" s="159"/>
      <c r="V42" s="159"/>
      <c r="W42" s="159"/>
      <c r="X42" s="159"/>
      <c r="Y42" s="159"/>
      <c r="Z42" s="160"/>
      <c r="AA42" s="185"/>
      <c r="AB42" s="186"/>
      <c r="AC42" s="186"/>
      <c r="AD42" s="187"/>
      <c r="AE42" s="209"/>
      <c r="AF42" s="210"/>
      <c r="AG42" s="211"/>
      <c r="AH42" s="211"/>
      <c r="AI42" s="211"/>
      <c r="AJ42" s="211"/>
      <c r="AK42" s="211"/>
      <c r="AL42" s="211"/>
      <c r="AM42" s="211"/>
      <c r="AN42" s="211"/>
      <c r="AO42" s="211"/>
      <c r="AP42" s="211"/>
      <c r="AQ42" s="211"/>
      <c r="AR42" s="211"/>
      <c r="AS42" s="211"/>
      <c r="AT42" s="211"/>
      <c r="AU42" s="211"/>
      <c r="AV42" s="211"/>
      <c r="AW42" s="211"/>
      <c r="AX42" s="211"/>
      <c r="AY42" s="212"/>
      <c r="AZ42" s="221"/>
      <c r="BA42" s="209"/>
      <c r="BB42" s="210"/>
      <c r="BC42" s="211"/>
      <c r="BD42" s="211"/>
      <c r="BE42" s="211"/>
      <c r="BF42" s="211"/>
      <c r="BG42" s="211"/>
      <c r="BH42" s="211"/>
      <c r="BI42" s="211"/>
      <c r="BJ42" s="211"/>
      <c r="BK42" s="211"/>
      <c r="BL42" s="211"/>
      <c r="BM42" s="211"/>
      <c r="BN42" s="211"/>
      <c r="BO42" s="211"/>
      <c r="BP42" s="211"/>
      <c r="BQ42" s="211"/>
      <c r="BR42" s="211"/>
      <c r="BS42" s="211"/>
      <c r="BT42" s="211"/>
      <c r="BU42" s="211"/>
      <c r="BV42" s="211"/>
      <c r="BW42" s="212"/>
      <c r="BX42" s="220"/>
      <c r="BY42" s="3"/>
      <c r="CG42" s="25"/>
      <c r="CH42" s="25"/>
      <c r="CI42" s="25"/>
      <c r="CJ42" s="25"/>
      <c r="CK42" s="25"/>
      <c r="CL42" s="25"/>
      <c r="CM42" s="25"/>
    </row>
    <row r="43" spans="2:91" s="24" customFormat="1" ht="12.85" customHeight="1" thickBot="1" x14ac:dyDescent="0.25">
      <c r="B43" s="486"/>
      <c r="C43" s="487"/>
      <c r="D43" s="158"/>
      <c r="E43" s="159"/>
      <c r="F43" s="159"/>
      <c r="G43" s="159"/>
      <c r="H43" s="159"/>
      <c r="I43" s="159"/>
      <c r="J43" s="159"/>
      <c r="K43" s="159"/>
      <c r="L43" s="159"/>
      <c r="M43" s="159"/>
      <c r="N43" s="159"/>
      <c r="O43" s="159"/>
      <c r="P43" s="159"/>
      <c r="Q43" s="159"/>
      <c r="R43" s="159"/>
      <c r="S43" s="159"/>
      <c r="T43" s="159"/>
      <c r="U43" s="159"/>
      <c r="V43" s="159"/>
      <c r="W43" s="159"/>
      <c r="X43" s="159"/>
      <c r="Y43" s="159"/>
      <c r="Z43" s="160"/>
      <c r="AA43" s="185"/>
      <c r="AB43" s="186"/>
      <c r="AC43" s="186"/>
      <c r="AD43" s="187"/>
      <c r="AE43" s="209"/>
      <c r="AF43" s="213"/>
      <c r="AG43" s="214"/>
      <c r="AH43" s="214"/>
      <c r="AI43" s="214"/>
      <c r="AJ43" s="214"/>
      <c r="AK43" s="214"/>
      <c r="AL43" s="214"/>
      <c r="AM43" s="214"/>
      <c r="AN43" s="214"/>
      <c r="AO43" s="214"/>
      <c r="AP43" s="214"/>
      <c r="AQ43" s="214"/>
      <c r="AR43" s="214"/>
      <c r="AS43" s="214"/>
      <c r="AT43" s="214"/>
      <c r="AU43" s="214"/>
      <c r="AV43" s="214"/>
      <c r="AW43" s="214"/>
      <c r="AX43" s="214"/>
      <c r="AY43" s="215"/>
      <c r="AZ43" s="221"/>
      <c r="BA43" s="209"/>
      <c r="BB43" s="213"/>
      <c r="BC43" s="214"/>
      <c r="BD43" s="214"/>
      <c r="BE43" s="214"/>
      <c r="BF43" s="214"/>
      <c r="BG43" s="214"/>
      <c r="BH43" s="214"/>
      <c r="BI43" s="214"/>
      <c r="BJ43" s="214"/>
      <c r="BK43" s="214"/>
      <c r="BL43" s="214"/>
      <c r="BM43" s="214"/>
      <c r="BN43" s="214"/>
      <c r="BO43" s="214"/>
      <c r="BP43" s="214"/>
      <c r="BQ43" s="214"/>
      <c r="BR43" s="214"/>
      <c r="BS43" s="214"/>
      <c r="BT43" s="214"/>
      <c r="BU43" s="214"/>
      <c r="BV43" s="214"/>
      <c r="BW43" s="215"/>
      <c r="BX43" s="220"/>
      <c r="BY43" s="3"/>
      <c r="CG43" s="25"/>
      <c r="CH43" s="25"/>
      <c r="CI43" s="25"/>
      <c r="CJ43" s="25"/>
      <c r="CK43" s="25"/>
      <c r="CL43" s="25"/>
      <c r="CM43" s="25"/>
    </row>
    <row r="44" spans="2:91" s="24" customFormat="1" ht="4.45" customHeight="1" thickBot="1" x14ac:dyDescent="0.25">
      <c r="B44" s="230"/>
      <c r="C44" s="231"/>
      <c r="D44" s="442"/>
      <c r="E44" s="257"/>
      <c r="F44" s="257"/>
      <c r="G44" s="257"/>
      <c r="H44" s="257"/>
      <c r="I44" s="257"/>
      <c r="J44" s="257"/>
      <c r="K44" s="257"/>
      <c r="L44" s="257"/>
      <c r="M44" s="257"/>
      <c r="N44" s="257"/>
      <c r="O44" s="257"/>
      <c r="P44" s="257"/>
      <c r="Q44" s="257"/>
      <c r="R44" s="257"/>
      <c r="S44" s="257"/>
      <c r="T44" s="257"/>
      <c r="U44" s="257"/>
      <c r="V44" s="257"/>
      <c r="W44" s="257"/>
      <c r="X44" s="257"/>
      <c r="Y44" s="257"/>
      <c r="Z44" s="258"/>
      <c r="AA44" s="437"/>
      <c r="AB44" s="438"/>
      <c r="AC44" s="438"/>
      <c r="AD44" s="439"/>
      <c r="AE44" s="216"/>
      <c r="AF44" s="217"/>
      <c r="AG44" s="217"/>
      <c r="AH44" s="217"/>
      <c r="AI44" s="217"/>
      <c r="AJ44" s="217"/>
      <c r="AK44" s="217"/>
      <c r="AL44" s="217"/>
      <c r="AM44" s="217"/>
      <c r="AN44" s="217"/>
      <c r="AO44" s="217"/>
      <c r="AP44" s="217"/>
      <c r="AQ44" s="217"/>
      <c r="AR44" s="217"/>
      <c r="AS44" s="217"/>
      <c r="AT44" s="217"/>
      <c r="AU44" s="217"/>
      <c r="AV44" s="217"/>
      <c r="AW44" s="217"/>
      <c r="AX44" s="217"/>
      <c r="AY44" s="217"/>
      <c r="AZ44" s="218"/>
      <c r="BA44" s="216"/>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9"/>
      <c r="BY44" s="3"/>
      <c r="CG44" s="25"/>
      <c r="CH44" s="25"/>
      <c r="CI44" s="25"/>
      <c r="CJ44" s="25"/>
      <c r="CK44" s="25"/>
      <c r="CL44" s="25"/>
      <c r="CM44" s="25"/>
    </row>
    <row r="45" spans="2:91" s="24" customFormat="1" x14ac:dyDescent="0.2">
      <c r="B45" s="3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CG45" s="25"/>
      <c r="CH45" s="25"/>
      <c r="CI45" s="25"/>
      <c r="CJ45" s="25"/>
      <c r="CK45" s="25"/>
      <c r="CL45" s="25"/>
      <c r="CM45" s="25"/>
    </row>
    <row r="46" spans="2:91" s="24" customFormat="1" ht="13.55" thickBot="1" x14ac:dyDescent="0.25">
      <c r="B46" s="147" t="s">
        <v>90</v>
      </c>
      <c r="C46" s="147"/>
      <c r="D46" s="147"/>
      <c r="E46" s="147"/>
      <c r="F46" s="147"/>
      <c r="G46" s="147"/>
      <c r="H46" s="147"/>
      <c r="I46" s="147"/>
      <c r="J46" s="147"/>
      <c r="K46" s="147"/>
      <c r="L46" s="147"/>
      <c r="M46" s="147"/>
      <c r="N46" s="147"/>
      <c r="O46" s="147"/>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CG46" s="25"/>
      <c r="CH46" s="25"/>
      <c r="CI46" s="25"/>
      <c r="CJ46" s="25"/>
      <c r="CK46" s="25"/>
      <c r="CL46" s="25"/>
      <c r="CM46" s="25"/>
    </row>
    <row r="47" spans="2:91" s="24" customFormat="1" ht="11.95" customHeight="1" thickBot="1" x14ac:dyDescent="0.25">
      <c r="B47" s="171" t="s">
        <v>31</v>
      </c>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3"/>
      <c r="BY47" s="3"/>
      <c r="CG47" s="25"/>
      <c r="CH47" s="25"/>
      <c r="CI47" s="25"/>
      <c r="CJ47" s="25"/>
      <c r="CK47" s="25"/>
      <c r="CL47" s="25"/>
      <c r="CM47" s="25"/>
    </row>
    <row r="48" spans="2:91" s="24" customFormat="1" ht="11.95" customHeight="1" x14ac:dyDescent="0.2">
      <c r="B48" s="450" t="s">
        <v>102</v>
      </c>
      <c r="C48" s="451"/>
      <c r="D48" s="176" t="s">
        <v>103</v>
      </c>
      <c r="E48" s="177"/>
      <c r="F48" s="177"/>
      <c r="G48" s="177"/>
      <c r="H48" s="177"/>
      <c r="I48" s="177"/>
      <c r="J48" s="177"/>
      <c r="K48" s="177"/>
      <c r="L48" s="177"/>
      <c r="M48" s="177"/>
      <c r="N48" s="177"/>
      <c r="O48" s="177"/>
      <c r="P48" s="177"/>
      <c r="Q48" s="177"/>
      <c r="R48" s="177"/>
      <c r="S48" s="177"/>
      <c r="T48" s="177"/>
      <c r="U48" s="177"/>
      <c r="V48" s="177"/>
      <c r="W48" s="177"/>
      <c r="X48" s="177"/>
      <c r="Y48" s="177"/>
      <c r="Z48" s="178"/>
      <c r="AA48" s="182"/>
      <c r="AB48" s="183"/>
      <c r="AC48" s="183"/>
      <c r="AD48" s="184"/>
      <c r="AE48" s="182" t="s">
        <v>1</v>
      </c>
      <c r="AF48" s="183"/>
      <c r="AG48" s="183"/>
      <c r="AH48" s="183"/>
      <c r="AI48" s="183"/>
      <c r="AJ48" s="183"/>
      <c r="AK48" s="183"/>
      <c r="AL48" s="183"/>
      <c r="AM48" s="183"/>
      <c r="AN48" s="183"/>
      <c r="AO48" s="183"/>
      <c r="AP48" s="183"/>
      <c r="AQ48" s="183"/>
      <c r="AR48" s="183"/>
      <c r="AS48" s="183"/>
      <c r="AT48" s="183"/>
      <c r="AU48" s="183"/>
      <c r="AV48" s="183"/>
      <c r="AW48" s="183"/>
      <c r="AX48" s="183"/>
      <c r="AY48" s="183"/>
      <c r="AZ48" s="184"/>
      <c r="BA48" s="188" t="s">
        <v>2</v>
      </c>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300"/>
      <c r="BY48" s="3"/>
      <c r="CG48" s="25"/>
      <c r="CH48" s="25"/>
      <c r="CI48" s="25"/>
      <c r="CJ48" s="25"/>
      <c r="CK48" s="25"/>
      <c r="CL48" s="25"/>
      <c r="CM48" s="25"/>
    </row>
    <row r="49" spans="2:91" s="24" customFormat="1" ht="4.45" customHeight="1" x14ac:dyDescent="0.2">
      <c r="B49" s="303"/>
      <c r="C49" s="198"/>
      <c r="D49" s="179"/>
      <c r="E49" s="180"/>
      <c r="F49" s="180"/>
      <c r="G49" s="180"/>
      <c r="H49" s="180"/>
      <c r="I49" s="180"/>
      <c r="J49" s="180"/>
      <c r="K49" s="180"/>
      <c r="L49" s="180"/>
      <c r="M49" s="180"/>
      <c r="N49" s="180"/>
      <c r="O49" s="180"/>
      <c r="P49" s="180"/>
      <c r="Q49" s="180"/>
      <c r="R49" s="180"/>
      <c r="S49" s="180"/>
      <c r="T49" s="180"/>
      <c r="U49" s="180"/>
      <c r="V49" s="180"/>
      <c r="W49" s="180"/>
      <c r="X49" s="180"/>
      <c r="Y49" s="180"/>
      <c r="Z49" s="181"/>
      <c r="AA49" s="199" t="s">
        <v>4</v>
      </c>
      <c r="AB49" s="200"/>
      <c r="AC49" s="200"/>
      <c r="AD49" s="304"/>
      <c r="AE49" s="185"/>
      <c r="AF49" s="186"/>
      <c r="AG49" s="186"/>
      <c r="AH49" s="186"/>
      <c r="AI49" s="186"/>
      <c r="AJ49" s="186"/>
      <c r="AK49" s="186"/>
      <c r="AL49" s="186"/>
      <c r="AM49" s="186"/>
      <c r="AN49" s="186"/>
      <c r="AO49" s="186"/>
      <c r="AP49" s="186"/>
      <c r="AQ49" s="186"/>
      <c r="AR49" s="186"/>
      <c r="AS49" s="186"/>
      <c r="AT49" s="186"/>
      <c r="AU49" s="186"/>
      <c r="AV49" s="186"/>
      <c r="AW49" s="186"/>
      <c r="AX49" s="186"/>
      <c r="AY49" s="186"/>
      <c r="AZ49" s="187"/>
      <c r="BA49" s="191"/>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301"/>
      <c r="BY49" s="3"/>
      <c r="CG49" s="25"/>
      <c r="CH49" s="25"/>
      <c r="CI49" s="25"/>
      <c r="CJ49" s="25"/>
      <c r="CK49" s="25"/>
      <c r="CL49" s="25"/>
      <c r="CM49" s="25"/>
    </row>
    <row r="50" spans="2:91" s="35" customFormat="1" ht="14.3" customHeight="1" x14ac:dyDescent="0.2">
      <c r="B50" s="303"/>
      <c r="C50" s="198"/>
      <c r="D50" s="179"/>
      <c r="E50" s="180"/>
      <c r="F50" s="180"/>
      <c r="G50" s="180"/>
      <c r="H50" s="180"/>
      <c r="I50" s="180"/>
      <c r="J50" s="180"/>
      <c r="K50" s="180"/>
      <c r="L50" s="180"/>
      <c r="M50" s="180"/>
      <c r="N50" s="180"/>
      <c r="O50" s="180"/>
      <c r="P50" s="180"/>
      <c r="Q50" s="180"/>
      <c r="R50" s="180"/>
      <c r="S50" s="180"/>
      <c r="T50" s="180"/>
      <c r="U50" s="180"/>
      <c r="V50" s="180"/>
      <c r="W50" s="180"/>
      <c r="X50" s="180"/>
      <c r="Y50" s="180"/>
      <c r="Z50" s="181"/>
      <c r="AA50" s="199" t="s">
        <v>6</v>
      </c>
      <c r="AB50" s="200"/>
      <c r="AC50" s="200"/>
      <c r="AD50" s="304"/>
      <c r="AE50" s="185"/>
      <c r="AF50" s="186"/>
      <c r="AG50" s="186"/>
      <c r="AH50" s="186"/>
      <c r="AI50" s="186"/>
      <c r="AJ50" s="186"/>
      <c r="AK50" s="186"/>
      <c r="AL50" s="186"/>
      <c r="AM50" s="186"/>
      <c r="AN50" s="186"/>
      <c r="AO50" s="186"/>
      <c r="AP50" s="186"/>
      <c r="AQ50" s="186"/>
      <c r="AR50" s="186"/>
      <c r="AS50" s="186"/>
      <c r="AT50" s="186"/>
      <c r="AU50" s="186"/>
      <c r="AV50" s="186"/>
      <c r="AW50" s="186"/>
      <c r="AX50" s="186"/>
      <c r="AY50" s="186"/>
      <c r="AZ50" s="187"/>
      <c r="BA50" s="191"/>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301"/>
      <c r="BY50" s="3"/>
      <c r="CG50" s="3"/>
      <c r="CH50" s="3"/>
      <c r="CI50" s="3"/>
      <c r="CJ50" s="3"/>
      <c r="CK50" s="3"/>
      <c r="CL50" s="3"/>
      <c r="CM50" s="3"/>
    </row>
    <row r="51" spans="2:91" s="35" customFormat="1" ht="14.3" customHeight="1" x14ac:dyDescent="0.2">
      <c r="B51" s="305" t="s">
        <v>7</v>
      </c>
      <c r="C51" s="202"/>
      <c r="D51" s="233" t="s">
        <v>8</v>
      </c>
      <c r="E51" s="234"/>
      <c r="F51" s="234"/>
      <c r="G51" s="234"/>
      <c r="H51" s="234"/>
      <c r="I51" s="234"/>
      <c r="J51" s="234"/>
      <c r="K51" s="234"/>
      <c r="L51" s="234"/>
      <c r="M51" s="234"/>
      <c r="N51" s="234"/>
      <c r="O51" s="234"/>
      <c r="P51" s="234"/>
      <c r="Q51" s="234"/>
      <c r="R51" s="234"/>
      <c r="S51" s="234"/>
      <c r="T51" s="234"/>
      <c r="U51" s="234"/>
      <c r="V51" s="234"/>
      <c r="W51" s="234"/>
      <c r="X51" s="234"/>
      <c r="Y51" s="234"/>
      <c r="Z51" s="235"/>
      <c r="AA51" s="185" t="s">
        <v>9</v>
      </c>
      <c r="AB51" s="186"/>
      <c r="AC51" s="186"/>
      <c r="AD51" s="187"/>
      <c r="AE51" s="284"/>
      <c r="AF51" s="285"/>
      <c r="AG51" s="285"/>
      <c r="AH51" s="285"/>
      <c r="AI51" s="285"/>
      <c r="AJ51" s="285"/>
      <c r="AK51" s="285"/>
      <c r="AL51" s="285"/>
      <c r="AM51" s="285"/>
      <c r="AN51" s="285"/>
      <c r="AO51" s="285"/>
      <c r="AP51" s="285"/>
      <c r="AQ51" s="285"/>
      <c r="AR51" s="285"/>
      <c r="AS51" s="285"/>
      <c r="AT51" s="285"/>
      <c r="AU51" s="285"/>
      <c r="AV51" s="285"/>
      <c r="AW51" s="285"/>
      <c r="AX51" s="285"/>
      <c r="AY51" s="285"/>
      <c r="AZ51" s="286"/>
      <c r="BA51" s="194"/>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302"/>
      <c r="BY51" s="3"/>
      <c r="CG51" s="3"/>
      <c r="CH51" s="3"/>
      <c r="CI51" s="3"/>
      <c r="CJ51" s="3"/>
      <c r="CK51" s="3"/>
      <c r="CL51" s="3"/>
      <c r="CM51" s="3"/>
    </row>
    <row r="52" spans="2:91" s="24" customFormat="1" x14ac:dyDescent="0.2">
      <c r="B52" s="305"/>
      <c r="C52" s="202"/>
      <c r="D52" s="233"/>
      <c r="E52" s="234"/>
      <c r="F52" s="234"/>
      <c r="G52" s="234"/>
      <c r="H52" s="234"/>
      <c r="I52" s="234"/>
      <c r="J52" s="234"/>
      <c r="K52" s="234"/>
      <c r="L52" s="234"/>
      <c r="M52" s="234"/>
      <c r="N52" s="234"/>
      <c r="O52" s="234"/>
      <c r="P52" s="234"/>
      <c r="Q52" s="234"/>
      <c r="R52" s="234"/>
      <c r="S52" s="234"/>
      <c r="T52" s="234"/>
      <c r="U52" s="234"/>
      <c r="V52" s="234"/>
      <c r="W52" s="234"/>
      <c r="X52" s="234"/>
      <c r="Y52" s="234"/>
      <c r="Z52" s="235"/>
      <c r="AA52" s="185"/>
      <c r="AB52" s="186"/>
      <c r="AC52" s="186"/>
      <c r="AD52" s="187"/>
      <c r="AE52" s="306" t="s">
        <v>13</v>
      </c>
      <c r="AF52" s="307"/>
      <c r="AG52" s="307"/>
      <c r="AH52" s="307"/>
      <c r="AI52" s="307"/>
      <c r="AJ52" s="307"/>
      <c r="AK52" s="307"/>
      <c r="AL52" s="307"/>
      <c r="AM52" s="307"/>
      <c r="AN52" s="307"/>
      <c r="AO52" s="307"/>
      <c r="AP52" s="307"/>
      <c r="AQ52" s="307"/>
      <c r="AR52" s="307"/>
      <c r="AS52" s="307"/>
      <c r="AT52" s="307"/>
      <c r="AU52" s="307"/>
      <c r="AV52" s="307"/>
      <c r="AW52" s="307"/>
      <c r="AX52" s="307"/>
      <c r="AY52" s="307"/>
      <c r="AZ52" s="308"/>
      <c r="BA52" s="306" t="s">
        <v>14</v>
      </c>
      <c r="BB52" s="307"/>
      <c r="BC52" s="307"/>
      <c r="BD52" s="307"/>
      <c r="BE52" s="307"/>
      <c r="BF52" s="307"/>
      <c r="BG52" s="307"/>
      <c r="BH52" s="307"/>
      <c r="BI52" s="307"/>
      <c r="BJ52" s="307"/>
      <c r="BK52" s="307"/>
      <c r="BL52" s="307"/>
      <c r="BM52" s="307"/>
      <c r="BN52" s="307"/>
      <c r="BO52" s="307"/>
      <c r="BP52" s="307"/>
      <c r="BQ52" s="307"/>
      <c r="BR52" s="307"/>
      <c r="BS52" s="307"/>
      <c r="BT52" s="307"/>
      <c r="BU52" s="307"/>
      <c r="BV52" s="307"/>
      <c r="BW52" s="307"/>
      <c r="BX52" s="308"/>
      <c r="BY52" s="3"/>
      <c r="BZ52" s="59"/>
      <c r="CA52" s="59"/>
      <c r="CG52" s="25"/>
      <c r="CH52" s="25"/>
      <c r="CI52" s="25"/>
      <c r="CJ52" s="25"/>
      <c r="CK52" s="25"/>
      <c r="CL52" s="25"/>
      <c r="CM52" s="25"/>
    </row>
    <row r="53" spans="2:91" s="24" customFormat="1" ht="13.55" thickBot="1" x14ac:dyDescent="0.25">
      <c r="B53" s="305"/>
      <c r="C53" s="202"/>
      <c r="D53" s="233"/>
      <c r="E53" s="234"/>
      <c r="F53" s="234"/>
      <c r="G53" s="234"/>
      <c r="H53" s="234"/>
      <c r="I53" s="234"/>
      <c r="J53" s="234"/>
      <c r="K53" s="234"/>
      <c r="L53" s="234"/>
      <c r="M53" s="234"/>
      <c r="N53" s="234"/>
      <c r="O53" s="234"/>
      <c r="P53" s="234"/>
      <c r="Q53" s="234"/>
      <c r="R53" s="234"/>
      <c r="S53" s="234"/>
      <c r="T53" s="234"/>
      <c r="U53" s="234"/>
      <c r="V53" s="234"/>
      <c r="W53" s="234"/>
      <c r="X53" s="234"/>
      <c r="Y53" s="234"/>
      <c r="Z53" s="235"/>
      <c r="AA53" s="185"/>
      <c r="AB53" s="186"/>
      <c r="AC53" s="186"/>
      <c r="AD53" s="187"/>
      <c r="AE53" s="185"/>
      <c r="AF53" s="186"/>
      <c r="AG53" s="186"/>
      <c r="AH53" s="186"/>
      <c r="AI53" s="186"/>
      <c r="AJ53" s="186"/>
      <c r="AK53" s="186"/>
      <c r="AL53" s="186"/>
      <c r="AM53" s="186"/>
      <c r="AN53" s="186"/>
      <c r="AO53" s="186"/>
      <c r="AP53" s="186"/>
      <c r="AQ53" s="186"/>
      <c r="AR53" s="186"/>
      <c r="AS53" s="186"/>
      <c r="AT53" s="186"/>
      <c r="AU53" s="186"/>
      <c r="AV53" s="186"/>
      <c r="AW53" s="186"/>
      <c r="AX53" s="186"/>
      <c r="AY53" s="186"/>
      <c r="AZ53" s="187"/>
      <c r="BA53" s="185"/>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7"/>
      <c r="BY53" s="3"/>
      <c r="BZ53" s="36"/>
      <c r="CA53" s="36"/>
      <c r="CG53" s="25"/>
      <c r="CH53" s="25"/>
      <c r="CI53" s="25"/>
      <c r="CJ53" s="25"/>
      <c r="CK53" s="25"/>
      <c r="CL53" s="25"/>
      <c r="CM53" s="25"/>
    </row>
    <row r="54" spans="2:91" s="24" customFormat="1" ht="4.45" customHeight="1" thickBot="1" x14ac:dyDescent="0.25">
      <c r="B54" s="174"/>
      <c r="C54" s="175"/>
      <c r="D54" s="462" t="s">
        <v>113</v>
      </c>
      <c r="E54" s="463"/>
      <c r="F54" s="463"/>
      <c r="G54" s="463"/>
      <c r="H54" s="463"/>
      <c r="I54" s="463"/>
      <c r="J54" s="463"/>
      <c r="K54" s="463"/>
      <c r="L54" s="463"/>
      <c r="M54" s="463"/>
      <c r="N54" s="463"/>
      <c r="O54" s="463"/>
      <c r="P54" s="463"/>
      <c r="Q54" s="463"/>
      <c r="R54" s="463"/>
      <c r="S54" s="463"/>
      <c r="T54" s="463"/>
      <c r="U54" s="463"/>
      <c r="V54" s="463"/>
      <c r="W54" s="463"/>
      <c r="X54" s="463"/>
      <c r="Y54" s="463"/>
      <c r="Z54" s="464"/>
      <c r="AA54" s="182" t="s">
        <v>114</v>
      </c>
      <c r="AB54" s="183"/>
      <c r="AC54" s="183"/>
      <c r="AD54" s="184"/>
      <c r="AE54" s="205"/>
      <c r="AF54" s="206"/>
      <c r="AG54" s="206"/>
      <c r="AH54" s="206"/>
      <c r="AI54" s="206"/>
      <c r="AJ54" s="206"/>
      <c r="AK54" s="206"/>
      <c r="AL54" s="206"/>
      <c r="AM54" s="206"/>
      <c r="AN54" s="206"/>
      <c r="AO54" s="206"/>
      <c r="AP54" s="206"/>
      <c r="AQ54" s="206"/>
      <c r="AR54" s="206"/>
      <c r="AS54" s="206"/>
      <c r="AT54" s="206"/>
      <c r="AU54" s="206"/>
      <c r="AV54" s="206"/>
      <c r="AW54" s="206"/>
      <c r="AX54" s="206"/>
      <c r="AY54" s="206"/>
      <c r="AZ54" s="207"/>
      <c r="BA54" s="205"/>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c r="BX54" s="208"/>
      <c r="BY54" s="3"/>
      <c r="BZ54" s="60"/>
      <c r="CA54" s="36"/>
      <c r="CG54" s="25"/>
      <c r="CH54" s="25"/>
      <c r="CI54" s="25"/>
      <c r="CJ54" s="25"/>
      <c r="CK54" s="25"/>
      <c r="CL54" s="25"/>
      <c r="CM54" s="25"/>
    </row>
    <row r="55" spans="2:91" s="24" customFormat="1" ht="12.85" customHeight="1" x14ac:dyDescent="0.2">
      <c r="B55" s="265"/>
      <c r="C55" s="266"/>
      <c r="D55" s="465"/>
      <c r="E55" s="466"/>
      <c r="F55" s="466"/>
      <c r="G55" s="466"/>
      <c r="H55" s="466"/>
      <c r="I55" s="466"/>
      <c r="J55" s="466"/>
      <c r="K55" s="466"/>
      <c r="L55" s="466"/>
      <c r="M55" s="466"/>
      <c r="N55" s="466"/>
      <c r="O55" s="466"/>
      <c r="P55" s="466"/>
      <c r="Q55" s="466"/>
      <c r="R55" s="466"/>
      <c r="S55" s="466"/>
      <c r="T55" s="466"/>
      <c r="U55" s="466"/>
      <c r="V55" s="466"/>
      <c r="W55" s="466"/>
      <c r="X55" s="466"/>
      <c r="Y55" s="466"/>
      <c r="Z55" s="467"/>
      <c r="AA55" s="185"/>
      <c r="AB55" s="186"/>
      <c r="AC55" s="186"/>
      <c r="AD55" s="187"/>
      <c r="AE55" s="209"/>
      <c r="AF55" s="210"/>
      <c r="AG55" s="211"/>
      <c r="AH55" s="211"/>
      <c r="AI55" s="211"/>
      <c r="AJ55" s="211"/>
      <c r="AK55" s="211"/>
      <c r="AL55" s="211"/>
      <c r="AM55" s="211"/>
      <c r="AN55" s="211"/>
      <c r="AO55" s="211"/>
      <c r="AP55" s="211"/>
      <c r="AQ55" s="211"/>
      <c r="AR55" s="211"/>
      <c r="AS55" s="211"/>
      <c r="AT55" s="211"/>
      <c r="AU55" s="211"/>
      <c r="AV55" s="211"/>
      <c r="AW55" s="211"/>
      <c r="AX55" s="211"/>
      <c r="AY55" s="212"/>
      <c r="AZ55" s="221"/>
      <c r="BA55" s="209"/>
      <c r="BB55" s="210"/>
      <c r="BC55" s="211"/>
      <c r="BD55" s="211"/>
      <c r="BE55" s="211"/>
      <c r="BF55" s="211"/>
      <c r="BG55" s="211"/>
      <c r="BH55" s="211"/>
      <c r="BI55" s="211"/>
      <c r="BJ55" s="211"/>
      <c r="BK55" s="211"/>
      <c r="BL55" s="211"/>
      <c r="BM55" s="211"/>
      <c r="BN55" s="211"/>
      <c r="BO55" s="211"/>
      <c r="BP55" s="211"/>
      <c r="BQ55" s="211"/>
      <c r="BR55" s="211"/>
      <c r="BS55" s="211"/>
      <c r="BT55" s="211"/>
      <c r="BU55" s="211"/>
      <c r="BV55" s="211"/>
      <c r="BW55" s="212"/>
      <c r="BX55" s="220"/>
      <c r="BY55" s="3"/>
      <c r="BZ55" s="60"/>
      <c r="CA55" s="36"/>
      <c r="CG55" s="25"/>
      <c r="CH55" s="25"/>
      <c r="CI55" s="25"/>
      <c r="CJ55" s="25"/>
      <c r="CK55" s="25"/>
      <c r="CL55" s="25"/>
      <c r="CM55" s="25"/>
    </row>
    <row r="56" spans="2:91" s="24" customFormat="1" ht="12.85" customHeight="1" thickBot="1" x14ac:dyDescent="0.25">
      <c r="B56" s="265"/>
      <c r="C56" s="266"/>
      <c r="D56" s="465"/>
      <c r="E56" s="466"/>
      <c r="F56" s="466"/>
      <c r="G56" s="466"/>
      <c r="H56" s="466"/>
      <c r="I56" s="466"/>
      <c r="J56" s="466"/>
      <c r="K56" s="466"/>
      <c r="L56" s="466"/>
      <c r="M56" s="466"/>
      <c r="N56" s="466"/>
      <c r="O56" s="466"/>
      <c r="P56" s="466"/>
      <c r="Q56" s="466"/>
      <c r="R56" s="466"/>
      <c r="S56" s="466"/>
      <c r="T56" s="466"/>
      <c r="U56" s="466"/>
      <c r="V56" s="466"/>
      <c r="W56" s="466"/>
      <c r="X56" s="466"/>
      <c r="Y56" s="466"/>
      <c r="Z56" s="467"/>
      <c r="AA56" s="185"/>
      <c r="AB56" s="186"/>
      <c r="AC56" s="186"/>
      <c r="AD56" s="187"/>
      <c r="AE56" s="209"/>
      <c r="AF56" s="213"/>
      <c r="AG56" s="214"/>
      <c r="AH56" s="214"/>
      <c r="AI56" s="214"/>
      <c r="AJ56" s="214"/>
      <c r="AK56" s="214"/>
      <c r="AL56" s="214"/>
      <c r="AM56" s="214"/>
      <c r="AN56" s="214"/>
      <c r="AO56" s="214"/>
      <c r="AP56" s="214"/>
      <c r="AQ56" s="214"/>
      <c r="AR56" s="214"/>
      <c r="AS56" s="214"/>
      <c r="AT56" s="214"/>
      <c r="AU56" s="214"/>
      <c r="AV56" s="214"/>
      <c r="AW56" s="214"/>
      <c r="AX56" s="214"/>
      <c r="AY56" s="215"/>
      <c r="AZ56" s="221"/>
      <c r="BA56" s="209"/>
      <c r="BB56" s="213"/>
      <c r="BC56" s="214"/>
      <c r="BD56" s="214"/>
      <c r="BE56" s="214"/>
      <c r="BF56" s="214"/>
      <c r="BG56" s="214"/>
      <c r="BH56" s="214"/>
      <c r="BI56" s="214"/>
      <c r="BJ56" s="214"/>
      <c r="BK56" s="214"/>
      <c r="BL56" s="214"/>
      <c r="BM56" s="214"/>
      <c r="BN56" s="214"/>
      <c r="BO56" s="214"/>
      <c r="BP56" s="214"/>
      <c r="BQ56" s="214"/>
      <c r="BR56" s="214"/>
      <c r="BS56" s="214"/>
      <c r="BT56" s="214"/>
      <c r="BU56" s="214"/>
      <c r="BV56" s="214"/>
      <c r="BW56" s="215"/>
      <c r="BX56" s="220"/>
      <c r="BY56" s="3"/>
      <c r="BZ56" s="36"/>
      <c r="CA56" s="36"/>
      <c r="CG56" s="25"/>
      <c r="CH56" s="25"/>
      <c r="CI56" s="25"/>
      <c r="CJ56" s="25"/>
      <c r="CK56" s="25"/>
      <c r="CL56" s="25"/>
      <c r="CM56" s="25"/>
    </row>
    <row r="57" spans="2:91" s="35" customFormat="1" ht="4.45" customHeight="1" thickBot="1" x14ac:dyDescent="0.25">
      <c r="B57" s="230"/>
      <c r="C57" s="231"/>
      <c r="D57" s="468"/>
      <c r="E57" s="469"/>
      <c r="F57" s="469"/>
      <c r="G57" s="469"/>
      <c r="H57" s="469"/>
      <c r="I57" s="469"/>
      <c r="J57" s="469"/>
      <c r="K57" s="469"/>
      <c r="L57" s="469"/>
      <c r="M57" s="469"/>
      <c r="N57" s="469"/>
      <c r="O57" s="469"/>
      <c r="P57" s="469"/>
      <c r="Q57" s="469"/>
      <c r="R57" s="469"/>
      <c r="S57" s="469"/>
      <c r="T57" s="469"/>
      <c r="U57" s="469"/>
      <c r="V57" s="469"/>
      <c r="W57" s="469"/>
      <c r="X57" s="469"/>
      <c r="Y57" s="469"/>
      <c r="Z57" s="470"/>
      <c r="AA57" s="437"/>
      <c r="AB57" s="438"/>
      <c r="AC57" s="438"/>
      <c r="AD57" s="439"/>
      <c r="AE57" s="216"/>
      <c r="AF57" s="217"/>
      <c r="AG57" s="217"/>
      <c r="AH57" s="217"/>
      <c r="AI57" s="217"/>
      <c r="AJ57" s="217"/>
      <c r="AK57" s="217"/>
      <c r="AL57" s="217"/>
      <c r="AM57" s="217"/>
      <c r="AN57" s="217"/>
      <c r="AO57" s="217"/>
      <c r="AP57" s="217"/>
      <c r="AQ57" s="217"/>
      <c r="AR57" s="217"/>
      <c r="AS57" s="217"/>
      <c r="AT57" s="217"/>
      <c r="AU57" s="217"/>
      <c r="AV57" s="217"/>
      <c r="AW57" s="217"/>
      <c r="AX57" s="217"/>
      <c r="AY57" s="217"/>
      <c r="AZ57" s="218"/>
      <c r="BA57" s="216"/>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9"/>
      <c r="BY57" s="3"/>
      <c r="BZ57" s="62"/>
      <c r="CA57" s="62"/>
      <c r="CG57" s="3"/>
      <c r="CH57" s="3"/>
      <c r="CI57" s="3"/>
      <c r="CJ57" s="3"/>
      <c r="CK57" s="3"/>
      <c r="CL57" s="3"/>
      <c r="CM57" s="3"/>
    </row>
    <row r="58" spans="2:91" s="35" customFormat="1" ht="4.45" customHeight="1" thickBot="1" x14ac:dyDescent="0.25">
      <c r="B58" s="174">
        <v>544</v>
      </c>
      <c r="C58" s="175"/>
      <c r="D58" s="462" t="s">
        <v>101</v>
      </c>
      <c r="E58" s="463"/>
      <c r="F58" s="463"/>
      <c r="G58" s="463"/>
      <c r="H58" s="463"/>
      <c r="I58" s="463"/>
      <c r="J58" s="463"/>
      <c r="K58" s="463"/>
      <c r="L58" s="463"/>
      <c r="M58" s="463"/>
      <c r="N58" s="463"/>
      <c r="O58" s="463"/>
      <c r="P58" s="463"/>
      <c r="Q58" s="463"/>
      <c r="R58" s="463"/>
      <c r="S58" s="463"/>
      <c r="T58" s="463"/>
      <c r="U58" s="463"/>
      <c r="V58" s="463"/>
      <c r="W58" s="463"/>
      <c r="X58" s="463"/>
      <c r="Y58" s="463"/>
      <c r="Z58" s="464"/>
      <c r="AA58" s="182" t="s">
        <v>115</v>
      </c>
      <c r="AB58" s="183"/>
      <c r="AC58" s="183"/>
      <c r="AD58" s="184"/>
      <c r="AE58" s="205"/>
      <c r="AF58" s="206"/>
      <c r="AG58" s="206"/>
      <c r="AH58" s="206"/>
      <c r="AI58" s="206"/>
      <c r="AJ58" s="206"/>
      <c r="AK58" s="206"/>
      <c r="AL58" s="206"/>
      <c r="AM58" s="206"/>
      <c r="AN58" s="206"/>
      <c r="AO58" s="206"/>
      <c r="AP58" s="206"/>
      <c r="AQ58" s="206"/>
      <c r="AR58" s="206"/>
      <c r="AS58" s="206"/>
      <c r="AT58" s="206"/>
      <c r="AU58" s="206"/>
      <c r="AV58" s="206"/>
      <c r="AW58" s="206"/>
      <c r="AX58" s="206"/>
      <c r="AY58" s="206"/>
      <c r="AZ58" s="207"/>
      <c r="BA58" s="205"/>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8"/>
      <c r="BY58" s="3"/>
      <c r="BZ58" s="62"/>
      <c r="CA58" s="62"/>
      <c r="CG58" s="3"/>
      <c r="CH58" s="3"/>
      <c r="CI58" s="3"/>
      <c r="CJ58" s="3"/>
      <c r="CK58" s="3"/>
      <c r="CL58" s="3"/>
      <c r="CM58" s="3"/>
    </row>
    <row r="59" spans="2:91" s="35" customFormat="1" ht="12.85" customHeight="1" x14ac:dyDescent="0.2">
      <c r="B59" s="265"/>
      <c r="C59" s="266"/>
      <c r="D59" s="465"/>
      <c r="E59" s="466"/>
      <c r="F59" s="466"/>
      <c r="G59" s="466"/>
      <c r="H59" s="466"/>
      <c r="I59" s="466"/>
      <c r="J59" s="466"/>
      <c r="K59" s="466"/>
      <c r="L59" s="466"/>
      <c r="M59" s="466"/>
      <c r="N59" s="466"/>
      <c r="O59" s="466"/>
      <c r="P59" s="466"/>
      <c r="Q59" s="466"/>
      <c r="R59" s="466"/>
      <c r="S59" s="466"/>
      <c r="T59" s="466"/>
      <c r="U59" s="466"/>
      <c r="V59" s="466"/>
      <c r="W59" s="466"/>
      <c r="X59" s="466"/>
      <c r="Y59" s="466"/>
      <c r="Z59" s="467"/>
      <c r="AA59" s="185"/>
      <c r="AB59" s="186"/>
      <c r="AC59" s="186"/>
      <c r="AD59" s="187"/>
      <c r="AE59" s="209"/>
      <c r="AF59" s="210"/>
      <c r="AG59" s="211"/>
      <c r="AH59" s="211"/>
      <c r="AI59" s="211"/>
      <c r="AJ59" s="211"/>
      <c r="AK59" s="211"/>
      <c r="AL59" s="211"/>
      <c r="AM59" s="211"/>
      <c r="AN59" s="211"/>
      <c r="AO59" s="211"/>
      <c r="AP59" s="211"/>
      <c r="AQ59" s="211"/>
      <c r="AR59" s="211"/>
      <c r="AS59" s="211"/>
      <c r="AT59" s="211"/>
      <c r="AU59" s="211"/>
      <c r="AV59" s="211"/>
      <c r="AW59" s="211"/>
      <c r="AX59" s="211"/>
      <c r="AY59" s="212"/>
      <c r="AZ59" s="221"/>
      <c r="BA59" s="209"/>
      <c r="BB59" s="210"/>
      <c r="BC59" s="211"/>
      <c r="BD59" s="211"/>
      <c r="BE59" s="211"/>
      <c r="BF59" s="211"/>
      <c r="BG59" s="211"/>
      <c r="BH59" s="211"/>
      <c r="BI59" s="211"/>
      <c r="BJ59" s="211"/>
      <c r="BK59" s="211"/>
      <c r="BL59" s="211"/>
      <c r="BM59" s="211"/>
      <c r="BN59" s="211"/>
      <c r="BO59" s="211"/>
      <c r="BP59" s="211"/>
      <c r="BQ59" s="211"/>
      <c r="BR59" s="211"/>
      <c r="BS59" s="211"/>
      <c r="BT59" s="211"/>
      <c r="BU59" s="211"/>
      <c r="BV59" s="211"/>
      <c r="BW59" s="212"/>
      <c r="BX59" s="220"/>
      <c r="BY59" s="3"/>
      <c r="BZ59" s="62"/>
      <c r="CA59" s="62"/>
      <c r="CG59" s="3"/>
      <c r="CH59" s="3"/>
      <c r="CI59" s="3"/>
      <c r="CJ59" s="3"/>
      <c r="CK59" s="3"/>
      <c r="CL59" s="3"/>
      <c r="CM59" s="3"/>
    </row>
    <row r="60" spans="2:91" s="35" customFormat="1" ht="12.85" customHeight="1" thickBot="1" x14ac:dyDescent="0.25">
      <c r="B60" s="265"/>
      <c r="C60" s="266"/>
      <c r="D60" s="465"/>
      <c r="E60" s="466"/>
      <c r="F60" s="466"/>
      <c r="G60" s="466"/>
      <c r="H60" s="466"/>
      <c r="I60" s="466"/>
      <c r="J60" s="466"/>
      <c r="K60" s="466"/>
      <c r="L60" s="466"/>
      <c r="M60" s="466"/>
      <c r="N60" s="466"/>
      <c r="O60" s="466"/>
      <c r="P60" s="466"/>
      <c r="Q60" s="466"/>
      <c r="R60" s="466"/>
      <c r="S60" s="466"/>
      <c r="T60" s="466"/>
      <c r="U60" s="466"/>
      <c r="V60" s="466"/>
      <c r="W60" s="466"/>
      <c r="X60" s="466"/>
      <c r="Y60" s="466"/>
      <c r="Z60" s="467"/>
      <c r="AA60" s="185"/>
      <c r="AB60" s="186"/>
      <c r="AC60" s="186"/>
      <c r="AD60" s="187"/>
      <c r="AE60" s="209"/>
      <c r="AF60" s="213"/>
      <c r="AG60" s="214"/>
      <c r="AH60" s="214"/>
      <c r="AI60" s="214"/>
      <c r="AJ60" s="214"/>
      <c r="AK60" s="214"/>
      <c r="AL60" s="214"/>
      <c r="AM60" s="214"/>
      <c r="AN60" s="214"/>
      <c r="AO60" s="214"/>
      <c r="AP60" s="214"/>
      <c r="AQ60" s="214"/>
      <c r="AR60" s="214"/>
      <c r="AS60" s="214"/>
      <c r="AT60" s="214"/>
      <c r="AU60" s="214"/>
      <c r="AV60" s="214"/>
      <c r="AW60" s="214"/>
      <c r="AX60" s="214"/>
      <c r="AY60" s="215"/>
      <c r="AZ60" s="221"/>
      <c r="BA60" s="209"/>
      <c r="BB60" s="213"/>
      <c r="BC60" s="214"/>
      <c r="BD60" s="214"/>
      <c r="BE60" s="214"/>
      <c r="BF60" s="214"/>
      <c r="BG60" s="214"/>
      <c r="BH60" s="214"/>
      <c r="BI60" s="214"/>
      <c r="BJ60" s="214"/>
      <c r="BK60" s="214"/>
      <c r="BL60" s="214"/>
      <c r="BM60" s="214"/>
      <c r="BN60" s="214"/>
      <c r="BO60" s="214"/>
      <c r="BP60" s="214"/>
      <c r="BQ60" s="214"/>
      <c r="BR60" s="214"/>
      <c r="BS60" s="214"/>
      <c r="BT60" s="214"/>
      <c r="BU60" s="214"/>
      <c r="BV60" s="214"/>
      <c r="BW60" s="215"/>
      <c r="BX60" s="220"/>
      <c r="BY60" s="3"/>
      <c r="BZ60" s="62"/>
      <c r="CA60" s="62"/>
      <c r="CG60" s="3"/>
      <c r="CH60" s="3"/>
      <c r="CI60" s="3"/>
      <c r="CJ60" s="3"/>
      <c r="CK60" s="3"/>
      <c r="CL60" s="3"/>
      <c r="CM60" s="3"/>
    </row>
    <row r="61" spans="2:91" s="35" customFormat="1" ht="4.45" customHeight="1" thickBot="1" x14ac:dyDescent="0.25">
      <c r="B61" s="230"/>
      <c r="C61" s="231"/>
      <c r="D61" s="468"/>
      <c r="E61" s="469"/>
      <c r="F61" s="469"/>
      <c r="G61" s="469"/>
      <c r="H61" s="469"/>
      <c r="I61" s="469"/>
      <c r="J61" s="469"/>
      <c r="K61" s="469"/>
      <c r="L61" s="469"/>
      <c r="M61" s="469"/>
      <c r="N61" s="469"/>
      <c r="O61" s="469"/>
      <c r="P61" s="469"/>
      <c r="Q61" s="469"/>
      <c r="R61" s="469"/>
      <c r="S61" s="469"/>
      <c r="T61" s="469"/>
      <c r="U61" s="469"/>
      <c r="V61" s="469"/>
      <c r="W61" s="469"/>
      <c r="X61" s="469"/>
      <c r="Y61" s="469"/>
      <c r="Z61" s="470"/>
      <c r="AA61" s="437"/>
      <c r="AB61" s="438"/>
      <c r="AC61" s="438"/>
      <c r="AD61" s="439"/>
      <c r="AE61" s="216"/>
      <c r="AF61" s="217"/>
      <c r="AG61" s="217"/>
      <c r="AH61" s="217"/>
      <c r="AI61" s="217"/>
      <c r="AJ61" s="217"/>
      <c r="AK61" s="217"/>
      <c r="AL61" s="217"/>
      <c r="AM61" s="217"/>
      <c r="AN61" s="217"/>
      <c r="AO61" s="217"/>
      <c r="AP61" s="217"/>
      <c r="AQ61" s="217"/>
      <c r="AR61" s="217"/>
      <c r="AS61" s="217"/>
      <c r="AT61" s="217"/>
      <c r="AU61" s="217"/>
      <c r="AV61" s="217"/>
      <c r="AW61" s="217"/>
      <c r="AX61" s="217"/>
      <c r="AY61" s="217"/>
      <c r="AZ61" s="218"/>
      <c r="BA61" s="216"/>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9"/>
      <c r="BY61" s="3"/>
      <c r="BZ61" s="62"/>
      <c r="CA61" s="62"/>
      <c r="CG61" s="3"/>
      <c r="CH61" s="3"/>
      <c r="CI61" s="3"/>
      <c r="CJ61" s="3"/>
      <c r="CK61" s="3"/>
      <c r="CL61" s="3"/>
      <c r="CM61" s="3"/>
    </row>
    <row r="62" spans="2:91" s="24" customFormat="1" ht="4.45" customHeight="1" thickBot="1" x14ac:dyDescent="0.25">
      <c r="B62" s="174">
        <v>551</v>
      </c>
      <c r="C62" s="175"/>
      <c r="D62" s="492" t="s">
        <v>105</v>
      </c>
      <c r="E62" s="493"/>
      <c r="F62" s="493"/>
      <c r="G62" s="493"/>
      <c r="H62" s="493"/>
      <c r="I62" s="493"/>
      <c r="J62" s="493"/>
      <c r="K62" s="493"/>
      <c r="L62" s="493"/>
      <c r="M62" s="493"/>
      <c r="N62" s="493"/>
      <c r="O62" s="493"/>
      <c r="P62" s="493"/>
      <c r="Q62" s="493"/>
      <c r="R62" s="493"/>
      <c r="S62" s="493"/>
      <c r="T62" s="493"/>
      <c r="U62" s="493"/>
      <c r="V62" s="493"/>
      <c r="W62" s="493"/>
      <c r="X62" s="493"/>
      <c r="Y62" s="493"/>
      <c r="Z62" s="494"/>
      <c r="AA62" s="182" t="s">
        <v>64</v>
      </c>
      <c r="AB62" s="183"/>
      <c r="AC62" s="183"/>
      <c r="AD62" s="184"/>
      <c r="AE62" s="205"/>
      <c r="AF62" s="206"/>
      <c r="AG62" s="206"/>
      <c r="AH62" s="206"/>
      <c r="AI62" s="206"/>
      <c r="AJ62" s="206"/>
      <c r="AK62" s="206"/>
      <c r="AL62" s="206"/>
      <c r="AM62" s="206"/>
      <c r="AN62" s="206"/>
      <c r="AO62" s="206"/>
      <c r="AP62" s="206"/>
      <c r="AQ62" s="206"/>
      <c r="AR62" s="206"/>
      <c r="AS62" s="206"/>
      <c r="AT62" s="206"/>
      <c r="AU62" s="206"/>
      <c r="AV62" s="206"/>
      <c r="AW62" s="206"/>
      <c r="AX62" s="206"/>
      <c r="AY62" s="206"/>
      <c r="AZ62" s="207"/>
      <c r="BA62" s="205"/>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8"/>
      <c r="BY62" s="3"/>
      <c r="CG62" s="25"/>
      <c r="CH62" s="25"/>
      <c r="CI62" s="25"/>
      <c r="CJ62" s="25"/>
      <c r="CK62" s="25"/>
      <c r="CL62" s="25"/>
      <c r="CM62" s="25"/>
    </row>
    <row r="63" spans="2:91" ht="12.85" customHeight="1" x14ac:dyDescent="0.2">
      <c r="B63" s="265"/>
      <c r="C63" s="266"/>
      <c r="D63" s="495"/>
      <c r="E63" s="496"/>
      <c r="F63" s="496"/>
      <c r="G63" s="496"/>
      <c r="H63" s="496"/>
      <c r="I63" s="496"/>
      <c r="J63" s="496"/>
      <c r="K63" s="496"/>
      <c r="L63" s="496"/>
      <c r="M63" s="496"/>
      <c r="N63" s="496"/>
      <c r="O63" s="496"/>
      <c r="P63" s="496"/>
      <c r="Q63" s="496"/>
      <c r="R63" s="496"/>
      <c r="S63" s="496"/>
      <c r="T63" s="496"/>
      <c r="U63" s="496"/>
      <c r="V63" s="496"/>
      <c r="W63" s="496"/>
      <c r="X63" s="496"/>
      <c r="Y63" s="496"/>
      <c r="Z63" s="497"/>
      <c r="AA63" s="185"/>
      <c r="AB63" s="186"/>
      <c r="AC63" s="186"/>
      <c r="AD63" s="187"/>
      <c r="AE63" s="209"/>
      <c r="AF63" s="210"/>
      <c r="AG63" s="211"/>
      <c r="AH63" s="211"/>
      <c r="AI63" s="211"/>
      <c r="AJ63" s="211"/>
      <c r="AK63" s="211"/>
      <c r="AL63" s="211"/>
      <c r="AM63" s="211"/>
      <c r="AN63" s="211"/>
      <c r="AO63" s="211"/>
      <c r="AP63" s="211"/>
      <c r="AQ63" s="211"/>
      <c r="AR63" s="211"/>
      <c r="AS63" s="211"/>
      <c r="AT63" s="211"/>
      <c r="AU63" s="211"/>
      <c r="AV63" s="211"/>
      <c r="AW63" s="211"/>
      <c r="AX63" s="211"/>
      <c r="AY63" s="212"/>
      <c r="AZ63" s="221"/>
      <c r="BA63" s="209"/>
      <c r="BB63" s="210"/>
      <c r="BC63" s="211"/>
      <c r="BD63" s="211"/>
      <c r="BE63" s="211"/>
      <c r="BF63" s="211"/>
      <c r="BG63" s="211"/>
      <c r="BH63" s="211"/>
      <c r="BI63" s="211"/>
      <c r="BJ63" s="211"/>
      <c r="BK63" s="211"/>
      <c r="BL63" s="211"/>
      <c r="BM63" s="211"/>
      <c r="BN63" s="211"/>
      <c r="BO63" s="211"/>
      <c r="BP63" s="211"/>
      <c r="BQ63" s="211"/>
      <c r="BR63" s="211"/>
      <c r="BS63" s="211"/>
      <c r="BT63" s="211"/>
      <c r="BU63" s="211"/>
      <c r="BV63" s="211"/>
      <c r="BW63" s="212"/>
      <c r="BX63" s="220"/>
      <c r="BY63" s="3"/>
    </row>
    <row r="64" spans="2:91" ht="12.85" customHeight="1" thickBot="1" x14ac:dyDescent="0.25">
      <c r="B64" s="265"/>
      <c r="C64" s="266"/>
      <c r="D64" s="495"/>
      <c r="E64" s="496"/>
      <c r="F64" s="496"/>
      <c r="G64" s="496"/>
      <c r="H64" s="496"/>
      <c r="I64" s="496"/>
      <c r="J64" s="496"/>
      <c r="K64" s="496"/>
      <c r="L64" s="496"/>
      <c r="M64" s="496"/>
      <c r="N64" s="496"/>
      <c r="O64" s="496"/>
      <c r="P64" s="496"/>
      <c r="Q64" s="496"/>
      <c r="R64" s="496"/>
      <c r="S64" s="496"/>
      <c r="T64" s="496"/>
      <c r="U64" s="496"/>
      <c r="V64" s="496"/>
      <c r="W64" s="496"/>
      <c r="X64" s="496"/>
      <c r="Y64" s="496"/>
      <c r="Z64" s="497"/>
      <c r="AA64" s="185"/>
      <c r="AB64" s="186"/>
      <c r="AC64" s="186"/>
      <c r="AD64" s="187"/>
      <c r="AE64" s="209"/>
      <c r="AF64" s="213"/>
      <c r="AG64" s="214"/>
      <c r="AH64" s="214"/>
      <c r="AI64" s="214"/>
      <c r="AJ64" s="214"/>
      <c r="AK64" s="214"/>
      <c r="AL64" s="214"/>
      <c r="AM64" s="214"/>
      <c r="AN64" s="214"/>
      <c r="AO64" s="214"/>
      <c r="AP64" s="214"/>
      <c r="AQ64" s="214"/>
      <c r="AR64" s="214"/>
      <c r="AS64" s="214"/>
      <c r="AT64" s="214"/>
      <c r="AU64" s="214"/>
      <c r="AV64" s="214"/>
      <c r="AW64" s="214"/>
      <c r="AX64" s="214"/>
      <c r="AY64" s="215"/>
      <c r="AZ64" s="221"/>
      <c r="BA64" s="209"/>
      <c r="BB64" s="213"/>
      <c r="BC64" s="214"/>
      <c r="BD64" s="214"/>
      <c r="BE64" s="214"/>
      <c r="BF64" s="214"/>
      <c r="BG64" s="214"/>
      <c r="BH64" s="214"/>
      <c r="BI64" s="214"/>
      <c r="BJ64" s="214"/>
      <c r="BK64" s="214"/>
      <c r="BL64" s="214"/>
      <c r="BM64" s="214"/>
      <c r="BN64" s="214"/>
      <c r="BO64" s="214"/>
      <c r="BP64" s="214"/>
      <c r="BQ64" s="214"/>
      <c r="BR64" s="214"/>
      <c r="BS64" s="214"/>
      <c r="BT64" s="214"/>
      <c r="BU64" s="214"/>
      <c r="BV64" s="214"/>
      <c r="BW64" s="215"/>
      <c r="BX64" s="220"/>
      <c r="BY64" s="3"/>
    </row>
    <row r="65" spans="2:91" ht="4.45" customHeight="1" thickBot="1" x14ac:dyDescent="0.25">
      <c r="B65" s="230"/>
      <c r="C65" s="231"/>
      <c r="D65" s="498"/>
      <c r="E65" s="499"/>
      <c r="F65" s="499"/>
      <c r="G65" s="499"/>
      <c r="H65" s="499"/>
      <c r="I65" s="499"/>
      <c r="J65" s="499"/>
      <c r="K65" s="499"/>
      <c r="L65" s="499"/>
      <c r="M65" s="499"/>
      <c r="N65" s="499"/>
      <c r="O65" s="499"/>
      <c r="P65" s="499"/>
      <c r="Q65" s="499"/>
      <c r="R65" s="499"/>
      <c r="S65" s="499"/>
      <c r="T65" s="499"/>
      <c r="U65" s="499"/>
      <c r="V65" s="499"/>
      <c r="W65" s="499"/>
      <c r="X65" s="499"/>
      <c r="Y65" s="499"/>
      <c r="Z65" s="500"/>
      <c r="AA65" s="437"/>
      <c r="AB65" s="438"/>
      <c r="AC65" s="438"/>
      <c r="AD65" s="439"/>
      <c r="AE65" s="216"/>
      <c r="AF65" s="217"/>
      <c r="AG65" s="217"/>
      <c r="AH65" s="217"/>
      <c r="AI65" s="217"/>
      <c r="AJ65" s="217"/>
      <c r="AK65" s="217"/>
      <c r="AL65" s="217"/>
      <c r="AM65" s="217"/>
      <c r="AN65" s="217"/>
      <c r="AO65" s="217"/>
      <c r="AP65" s="217"/>
      <c r="AQ65" s="217"/>
      <c r="AR65" s="217"/>
      <c r="AS65" s="217"/>
      <c r="AT65" s="217"/>
      <c r="AU65" s="217"/>
      <c r="AV65" s="217"/>
      <c r="AW65" s="217"/>
      <c r="AX65" s="217"/>
      <c r="AY65" s="217"/>
      <c r="AZ65" s="218"/>
      <c r="BA65" s="216"/>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9"/>
      <c r="BY65" s="35"/>
    </row>
    <row r="66" spans="2:91" ht="15.7" customHeight="1" x14ac:dyDescent="0.2">
      <c r="B66" s="44"/>
      <c r="C66" s="44"/>
      <c r="D66" s="32"/>
      <c r="E66" s="32"/>
      <c r="F66" s="32"/>
      <c r="G66" s="32"/>
      <c r="H66" s="32"/>
      <c r="I66" s="32"/>
      <c r="J66" s="32"/>
      <c r="K66" s="32"/>
      <c r="L66" s="32"/>
      <c r="M66" s="32"/>
      <c r="N66" s="32"/>
      <c r="O66" s="32"/>
      <c r="P66" s="32"/>
      <c r="Q66" s="32"/>
      <c r="R66" s="32"/>
      <c r="S66" s="32"/>
      <c r="T66" s="32"/>
      <c r="U66" s="32"/>
      <c r="V66" s="32"/>
      <c r="W66" s="32"/>
      <c r="X66" s="32"/>
      <c r="Y66" s="32"/>
      <c r="Z66" s="32"/>
      <c r="AA66" s="33"/>
      <c r="AB66" s="33"/>
      <c r="AC66" s="33"/>
      <c r="AD66" s="33"/>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5"/>
    </row>
    <row r="67" spans="2:91" ht="15" customHeight="1" thickBot="1" x14ac:dyDescent="0.25">
      <c r="B67" s="147" t="s">
        <v>91</v>
      </c>
      <c r="C67" s="147"/>
      <c r="D67" s="147"/>
      <c r="E67" s="147"/>
      <c r="F67" s="147"/>
      <c r="G67" s="147"/>
      <c r="H67" s="147"/>
      <c r="I67" s="147"/>
      <c r="J67" s="147"/>
      <c r="K67" s="147"/>
      <c r="L67" s="147"/>
      <c r="M67" s="147"/>
      <c r="N67" s="147"/>
      <c r="O67" s="147"/>
      <c r="P67" s="32"/>
      <c r="Q67" s="32"/>
      <c r="R67" s="32"/>
      <c r="S67" s="32"/>
      <c r="T67" s="32"/>
      <c r="U67" s="32"/>
      <c r="V67" s="32"/>
      <c r="W67" s="32"/>
      <c r="X67" s="32"/>
      <c r="Y67" s="32"/>
      <c r="Z67" s="32"/>
      <c r="AA67" s="33"/>
      <c r="AB67" s="33"/>
      <c r="AC67" s="33"/>
      <c r="AD67" s="33"/>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5"/>
    </row>
    <row r="68" spans="2:91" ht="13.55" thickBot="1" x14ac:dyDescent="0.25">
      <c r="B68" s="148" t="s">
        <v>48</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50"/>
      <c r="BY68" s="35"/>
    </row>
    <row r="69" spans="2:91" ht="57.75" customHeight="1" thickBot="1" x14ac:dyDescent="0.25">
      <c r="B69" s="254" t="s">
        <v>155</v>
      </c>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7"/>
      <c r="AE69" s="205"/>
      <c r="AF69" s="206"/>
      <c r="AG69" s="206"/>
      <c r="AH69" s="206"/>
      <c r="AI69" s="206"/>
      <c r="AJ69" s="206"/>
      <c r="AK69" s="206"/>
      <c r="AL69" s="206"/>
      <c r="AM69" s="206"/>
      <c r="AN69" s="206"/>
      <c r="AO69" s="206"/>
      <c r="AP69" s="206"/>
      <c r="AQ69" s="206"/>
      <c r="AR69" s="206"/>
      <c r="AS69" s="206"/>
      <c r="AT69" s="206"/>
      <c r="AU69" s="206"/>
      <c r="AV69" s="206"/>
      <c r="AW69" s="206"/>
      <c r="AX69" s="206"/>
      <c r="AY69" s="206"/>
      <c r="AZ69" s="207"/>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8"/>
      <c r="BY69" s="35"/>
    </row>
    <row r="70" spans="2:91" s="48" customFormat="1" ht="12.85" customHeight="1" x14ac:dyDescent="0.2">
      <c r="B70" s="255"/>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60"/>
      <c r="AE70" s="36"/>
      <c r="AF70" s="259"/>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1"/>
      <c r="BX70" s="37"/>
      <c r="BY70" s="35"/>
      <c r="BZ70" s="24"/>
      <c r="CA70" s="24"/>
      <c r="CB70" s="24"/>
      <c r="CC70" s="24"/>
      <c r="CD70" s="24"/>
      <c r="CE70" s="24"/>
      <c r="CF70" s="24"/>
      <c r="CG70" s="25"/>
      <c r="CH70" s="25"/>
      <c r="CI70" s="25"/>
      <c r="CJ70" s="25"/>
      <c r="CK70" s="25"/>
      <c r="CL70" s="25"/>
      <c r="CM70" s="25"/>
    </row>
    <row r="71" spans="2:91" s="48" customFormat="1" ht="12.85" customHeight="1" thickBot="1" x14ac:dyDescent="0.25">
      <c r="B71" s="255"/>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60"/>
      <c r="AE71" s="38"/>
      <c r="AF71" s="262"/>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4"/>
      <c r="BX71" s="37"/>
      <c r="BY71" s="35"/>
      <c r="BZ71" s="24"/>
      <c r="CA71" s="24"/>
      <c r="CB71" s="24"/>
      <c r="CC71" s="24"/>
      <c r="CD71" s="24"/>
      <c r="CE71" s="24"/>
      <c r="CF71" s="24"/>
      <c r="CG71" s="25"/>
      <c r="CH71" s="25"/>
      <c r="CI71" s="25"/>
      <c r="CJ71" s="25"/>
      <c r="CK71" s="25"/>
      <c r="CL71" s="25"/>
      <c r="CM71" s="25"/>
    </row>
    <row r="72" spans="2:91" s="48" customFormat="1" ht="65.95" customHeight="1" thickBot="1" x14ac:dyDescent="0.25">
      <c r="B72" s="256"/>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8"/>
      <c r="AE72" s="216"/>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6"/>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39"/>
      <c r="BX72" s="40"/>
      <c r="BY72" s="35"/>
      <c r="BZ72" s="24"/>
      <c r="CA72" s="24"/>
      <c r="CB72" s="24"/>
      <c r="CC72" s="24"/>
      <c r="CD72" s="24"/>
      <c r="CE72" s="24"/>
      <c r="CF72" s="24"/>
      <c r="CG72" s="25"/>
      <c r="CH72" s="25"/>
      <c r="CI72" s="25"/>
      <c r="CJ72" s="25"/>
      <c r="CK72" s="25"/>
      <c r="CL72" s="25"/>
      <c r="CM72" s="25"/>
    </row>
    <row r="73" spans="2:91" s="48" customFormat="1" x14ac:dyDescent="0.2">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62"/>
      <c r="BX73" s="62"/>
      <c r="BY73" s="35"/>
      <c r="BZ73" s="24"/>
      <c r="CA73" s="24"/>
      <c r="CB73" s="24"/>
      <c r="CC73" s="24"/>
      <c r="CD73" s="24"/>
      <c r="CE73" s="24"/>
      <c r="CF73" s="24"/>
      <c r="CG73" s="25"/>
      <c r="CH73" s="25"/>
      <c r="CI73" s="25"/>
      <c r="CJ73" s="25"/>
      <c r="CK73" s="25"/>
      <c r="CL73" s="25"/>
      <c r="CM73" s="25"/>
    </row>
    <row r="74" spans="2:91" s="48" customFormat="1" ht="13.55" thickBot="1" x14ac:dyDescent="0.25">
      <c r="B74" s="147" t="s">
        <v>92</v>
      </c>
      <c r="C74" s="147"/>
      <c r="D74" s="147"/>
      <c r="E74" s="147"/>
      <c r="F74" s="147"/>
      <c r="G74" s="147"/>
      <c r="H74" s="147"/>
      <c r="I74" s="147"/>
      <c r="J74" s="147"/>
      <c r="K74" s="147"/>
      <c r="L74" s="147"/>
      <c r="M74" s="147"/>
      <c r="N74" s="147"/>
      <c r="O74" s="147"/>
      <c r="P74" s="61"/>
      <c r="Q74" s="61"/>
      <c r="R74" s="61"/>
      <c r="S74" s="61"/>
      <c r="T74" s="61"/>
      <c r="U74" s="61"/>
      <c r="V74" s="61"/>
      <c r="W74" s="61"/>
      <c r="X74" s="61"/>
      <c r="Y74" s="61"/>
      <c r="Z74" s="61"/>
      <c r="AA74" s="61"/>
      <c r="AB74" s="61"/>
      <c r="AC74" s="61"/>
      <c r="AD74" s="61"/>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62"/>
      <c r="BX74" s="62"/>
      <c r="BY74" s="35"/>
      <c r="BZ74" s="24"/>
      <c r="CA74" s="24"/>
      <c r="CB74" s="24"/>
      <c r="CC74" s="24"/>
      <c r="CD74" s="24"/>
      <c r="CE74" s="24"/>
      <c r="CF74" s="24"/>
      <c r="CG74" s="25"/>
      <c r="CH74" s="25"/>
      <c r="CI74" s="25"/>
      <c r="CJ74" s="25"/>
      <c r="CK74" s="25"/>
      <c r="CL74" s="25"/>
      <c r="CM74" s="25"/>
    </row>
    <row r="75" spans="2:91" s="48" customFormat="1" ht="13.55" thickBot="1" x14ac:dyDescent="0.25">
      <c r="B75" s="148" t="s">
        <v>88</v>
      </c>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50"/>
      <c r="BY75" s="35"/>
      <c r="BZ75" s="24"/>
      <c r="CA75" s="24"/>
      <c r="CB75" s="24"/>
      <c r="CC75" s="24"/>
      <c r="CD75" s="24"/>
      <c r="CE75" s="24"/>
      <c r="CF75" s="24"/>
      <c r="CG75" s="25"/>
      <c r="CH75" s="25"/>
      <c r="CI75" s="25"/>
      <c r="CJ75" s="25"/>
      <c r="CK75" s="25"/>
      <c r="CL75" s="25"/>
      <c r="CM75" s="25"/>
    </row>
    <row r="76" spans="2:91" s="48" customFormat="1" ht="19.45" customHeight="1" thickBot="1" x14ac:dyDescent="0.25">
      <c r="B76" s="254" t="s">
        <v>54</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7"/>
      <c r="AE76" s="205"/>
      <c r="AF76" s="206"/>
      <c r="AG76" s="206"/>
      <c r="AH76" s="206"/>
      <c r="AI76" s="206"/>
      <c r="AJ76" s="206"/>
      <c r="AK76" s="206"/>
      <c r="AL76" s="206"/>
      <c r="AM76" s="206"/>
      <c r="AN76" s="206"/>
      <c r="AO76" s="206"/>
      <c r="AP76" s="206"/>
      <c r="AQ76" s="206"/>
      <c r="AR76" s="206"/>
      <c r="AS76" s="206"/>
      <c r="AT76" s="206"/>
      <c r="AU76" s="206"/>
      <c r="AV76" s="206"/>
      <c r="AW76" s="206"/>
      <c r="AX76" s="206"/>
      <c r="AY76" s="206"/>
      <c r="AZ76" s="207"/>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8"/>
      <c r="BY76" s="35"/>
      <c r="BZ76" s="24"/>
      <c r="CA76" s="24"/>
      <c r="CB76" s="24"/>
      <c r="CC76" s="24"/>
      <c r="CD76" s="24"/>
      <c r="CE76" s="24"/>
      <c r="CF76" s="24"/>
      <c r="CG76" s="25"/>
      <c r="CH76" s="25"/>
      <c r="CI76" s="25"/>
      <c r="CJ76" s="25"/>
      <c r="CK76" s="25"/>
      <c r="CL76" s="25"/>
      <c r="CM76" s="25"/>
    </row>
    <row r="77" spans="2:91" s="48" customFormat="1" ht="12.85" customHeight="1" x14ac:dyDescent="0.2">
      <c r="B77" s="255"/>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60"/>
      <c r="AE77" s="36"/>
      <c r="AF77" s="259"/>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1"/>
      <c r="BX77" s="37"/>
      <c r="BY77" s="35"/>
      <c r="BZ77" s="24"/>
      <c r="CA77" s="24"/>
      <c r="CB77" s="24"/>
      <c r="CC77" s="24"/>
      <c r="CD77" s="24"/>
      <c r="CE77" s="24"/>
      <c r="CF77" s="24"/>
      <c r="CG77" s="25"/>
      <c r="CH77" s="25"/>
      <c r="CI77" s="25"/>
      <c r="CJ77" s="25"/>
      <c r="CK77" s="25"/>
      <c r="CL77" s="25"/>
      <c r="CM77" s="25"/>
    </row>
    <row r="78" spans="2:91" s="48" customFormat="1" ht="12.85" customHeight="1" thickBot="1" x14ac:dyDescent="0.25">
      <c r="B78" s="255"/>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60"/>
      <c r="AE78" s="38"/>
      <c r="AF78" s="262"/>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4"/>
      <c r="BX78" s="37"/>
      <c r="BY78" s="35"/>
      <c r="BZ78" s="24"/>
      <c r="CA78" s="24"/>
      <c r="CB78" s="24"/>
      <c r="CC78" s="24"/>
      <c r="CD78" s="24"/>
      <c r="CE78" s="24"/>
      <c r="CF78" s="24"/>
      <c r="CG78" s="25"/>
      <c r="CH78" s="25"/>
      <c r="CI78" s="25"/>
      <c r="CJ78" s="25"/>
      <c r="CK78" s="25"/>
      <c r="CL78" s="25"/>
      <c r="CM78" s="25"/>
    </row>
    <row r="79" spans="2:91" s="48" customFormat="1" ht="18.75" customHeight="1" thickBot="1" x14ac:dyDescent="0.25">
      <c r="B79" s="256"/>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8"/>
      <c r="AE79" s="216"/>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6"/>
      <c r="BB79" s="217"/>
      <c r="BC79" s="217"/>
      <c r="BD79" s="217"/>
      <c r="BE79" s="217"/>
      <c r="BF79" s="217"/>
      <c r="BG79" s="217"/>
      <c r="BH79" s="217"/>
      <c r="BI79" s="217"/>
      <c r="BJ79" s="217"/>
      <c r="BK79" s="217"/>
      <c r="BL79" s="217"/>
      <c r="BM79" s="217"/>
      <c r="BN79" s="217"/>
      <c r="BO79" s="217"/>
      <c r="BP79" s="217"/>
      <c r="BQ79" s="217"/>
      <c r="BR79" s="217"/>
      <c r="BS79" s="217"/>
      <c r="BT79" s="217"/>
      <c r="BU79" s="217"/>
      <c r="BV79" s="217"/>
      <c r="BW79" s="39"/>
      <c r="BX79" s="40"/>
      <c r="BY79" s="3"/>
      <c r="BZ79" s="24"/>
      <c r="CA79" s="24"/>
      <c r="CB79" s="24"/>
      <c r="CC79" s="24"/>
      <c r="CD79" s="24"/>
      <c r="CE79" s="24"/>
      <c r="CF79" s="24"/>
      <c r="CG79" s="25"/>
      <c r="CH79" s="25"/>
      <c r="CI79" s="25"/>
      <c r="CJ79" s="25"/>
      <c r="CK79" s="25"/>
      <c r="CL79" s="25"/>
      <c r="CM79" s="25"/>
    </row>
    <row r="80" spans="2:91" s="48" customFormat="1" ht="18.75" customHeight="1" x14ac:dyDescent="0.2">
      <c r="B80" s="154"/>
      <c r="C80" s="154"/>
      <c r="D80" s="154"/>
      <c r="E80" s="154"/>
      <c r="F80" s="154"/>
      <c r="G80" s="154"/>
      <c r="H80" s="154"/>
      <c r="I80" s="154"/>
      <c r="J80" s="154"/>
      <c r="K80" s="154"/>
      <c r="L80" s="154"/>
      <c r="M80" s="154"/>
      <c r="N80" s="154"/>
      <c r="O80" s="154"/>
      <c r="P80" s="32"/>
      <c r="Q80" s="32"/>
      <c r="R80" s="32"/>
      <c r="S80" s="32"/>
      <c r="T80" s="32"/>
      <c r="U80" s="32"/>
      <c r="V80" s="32"/>
      <c r="W80" s="32"/>
      <c r="X80" s="32"/>
      <c r="Y80" s="32"/>
      <c r="Z80" s="32"/>
      <c r="AA80" s="33"/>
      <c r="AB80" s="33"/>
      <c r="AC80" s="33"/>
      <c r="AD80" s="33"/>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
      <c r="BZ80" s="34"/>
      <c r="CA80" s="34"/>
      <c r="CB80" s="24"/>
      <c r="CC80" s="24"/>
      <c r="CD80" s="24"/>
      <c r="CE80" s="24"/>
      <c r="CF80" s="24"/>
      <c r="CG80" s="25"/>
      <c r="CH80" s="25"/>
      <c r="CI80" s="25"/>
      <c r="CJ80" s="25"/>
      <c r="CK80" s="25"/>
      <c r="CL80" s="25"/>
      <c r="CM80" s="25"/>
    </row>
    <row r="81" spans="2:91" s="48" customFormat="1" ht="18.75" customHeight="1" thickBot="1" x14ac:dyDescent="0.25">
      <c r="B81" s="141" t="s">
        <v>124</v>
      </c>
      <c r="C81" s="141"/>
      <c r="D81" s="141"/>
      <c r="E81" s="141"/>
      <c r="F81" s="141"/>
      <c r="G81" s="141"/>
      <c r="H81" s="141"/>
      <c r="I81" s="141"/>
      <c r="J81" s="141"/>
      <c r="K81" s="141"/>
      <c r="L81" s="141"/>
      <c r="M81" s="141"/>
      <c r="N81" s="141"/>
      <c r="O81" s="141"/>
      <c r="P81" s="29"/>
      <c r="Q81" s="42"/>
      <c r="R81" s="42"/>
      <c r="S81" s="42"/>
      <c r="T81" s="42"/>
      <c r="U81" s="42"/>
      <c r="V81" s="42"/>
      <c r="W81" s="42"/>
      <c r="X81" s="42"/>
      <c r="Y81" s="42"/>
      <c r="Z81" s="42"/>
      <c r="AA81" s="43"/>
      <c r="AB81" s="43"/>
      <c r="AC81" s="43"/>
      <c r="AD81" s="43"/>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
      <c r="BZ81" s="34"/>
      <c r="CA81" s="34"/>
      <c r="CB81" s="24"/>
      <c r="CC81" s="24"/>
      <c r="CD81" s="24"/>
      <c r="CE81" s="24"/>
      <c r="CF81" s="24"/>
      <c r="CG81" s="25"/>
      <c r="CH81" s="25"/>
      <c r="CI81" s="25"/>
      <c r="CJ81" s="25"/>
      <c r="CK81" s="25"/>
      <c r="CL81" s="25"/>
      <c r="CM81" s="25"/>
    </row>
    <row r="82" spans="2:91" s="48" customFormat="1" ht="18.75" customHeight="1" thickBot="1" x14ac:dyDescent="0.25">
      <c r="B82" s="148" t="s">
        <v>123</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50"/>
      <c r="BX82" s="3"/>
      <c r="BY82" s="3"/>
      <c r="BZ82" s="34"/>
      <c r="CA82" s="34"/>
      <c r="CB82" s="24"/>
      <c r="CC82" s="24"/>
      <c r="CD82" s="24"/>
      <c r="CE82" s="24"/>
      <c r="CF82" s="24"/>
      <c r="CG82" s="25"/>
      <c r="CH82" s="25"/>
      <c r="CI82" s="25"/>
      <c r="CJ82" s="25"/>
      <c r="CK82" s="25"/>
      <c r="CL82" s="25"/>
      <c r="CM82" s="25"/>
    </row>
    <row r="83" spans="2:91" s="48" customFormat="1" ht="18.75" customHeight="1" thickBot="1" x14ac:dyDescent="0.25">
      <c r="B83" s="151"/>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3"/>
      <c r="BX83" s="3"/>
      <c r="BY83" s="3"/>
      <c r="BZ83" s="34"/>
      <c r="CA83" s="34"/>
      <c r="CB83" s="24"/>
      <c r="CC83" s="24"/>
      <c r="CD83" s="24"/>
      <c r="CE83" s="24"/>
      <c r="CF83" s="24"/>
      <c r="CG83" s="25"/>
      <c r="CH83" s="25"/>
      <c r="CI83" s="25"/>
      <c r="CJ83" s="25"/>
      <c r="CK83" s="25"/>
      <c r="CL83" s="25"/>
      <c r="CM83" s="25"/>
    </row>
    <row r="84" spans="2:91" s="48" customFormat="1" ht="18.75" hidden="1" customHeight="1" x14ac:dyDescent="0.2">
      <c r="B84" s="154"/>
      <c r="C84" s="154"/>
      <c r="D84" s="154"/>
      <c r="E84" s="154"/>
      <c r="F84" s="154"/>
      <c r="G84" s="154"/>
      <c r="H84" s="154"/>
      <c r="I84" s="154"/>
      <c r="J84" s="154"/>
      <c r="K84" s="154"/>
      <c r="L84" s="154"/>
      <c r="M84" s="154"/>
      <c r="N84" s="154"/>
      <c r="O84" s="154"/>
      <c r="P84" s="32"/>
      <c r="Q84" s="32"/>
      <c r="R84" s="32"/>
      <c r="S84" s="32"/>
      <c r="T84" s="32"/>
      <c r="U84" s="32"/>
      <c r="V84" s="32"/>
      <c r="W84" s="32"/>
      <c r="X84" s="32"/>
      <c r="Y84" s="32"/>
      <c r="Z84" s="32"/>
      <c r="AA84" s="33"/>
      <c r="AB84" s="33"/>
      <c r="AC84" s="33"/>
      <c r="AD84" s="33"/>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
      <c r="BZ84" s="24"/>
      <c r="CA84" s="24"/>
      <c r="CB84" s="24"/>
      <c r="CC84" s="24"/>
      <c r="CD84" s="24"/>
      <c r="CE84" s="24"/>
      <c r="CF84" s="24"/>
      <c r="CG84" s="25"/>
      <c r="CH84" s="25"/>
      <c r="CI84" s="25"/>
      <c r="CJ84" s="25"/>
      <c r="CK84" s="25"/>
      <c r="CL84" s="25"/>
      <c r="CM84" s="25"/>
    </row>
    <row r="85" spans="2:91" hidden="1" x14ac:dyDescent="0.2">
      <c r="B85" s="22"/>
      <c r="C85" s="22"/>
      <c r="D85" s="23"/>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3"/>
    </row>
    <row r="86" spans="2:91" ht="13.55" thickBot="1" x14ac:dyDescent="0.25">
      <c r="B86" s="22"/>
      <c r="C86" s="22"/>
      <c r="D86" s="23"/>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3"/>
    </row>
    <row r="87" spans="2:91" ht="13.55" thickTop="1" x14ac:dyDescent="0.2">
      <c r="B87" s="22"/>
      <c r="C87" s="22"/>
      <c r="D87" s="23"/>
      <c r="E87" s="2"/>
      <c r="F87" s="2"/>
      <c r="G87" s="2"/>
      <c r="H87" s="2"/>
      <c r="I87" s="2"/>
      <c r="J87" s="2"/>
      <c r="K87" s="2"/>
      <c r="L87" s="2"/>
      <c r="M87" s="2"/>
      <c r="N87" s="2"/>
      <c r="O87" s="2"/>
      <c r="P87" s="2"/>
      <c r="Q87" s="2"/>
      <c r="R87" s="2"/>
      <c r="S87" s="2"/>
      <c r="T87" s="2"/>
      <c r="U87" s="2"/>
      <c r="V87" s="2"/>
      <c r="W87" s="2"/>
      <c r="X87" s="2"/>
      <c r="Y87" s="2"/>
      <c r="Z87" s="2"/>
      <c r="AA87" s="2"/>
      <c r="AB87" s="2"/>
      <c r="AC87" s="2"/>
      <c r="AD87" s="248" t="str">
        <f>IF(OR(AF34="",BB34="",AF38="",BB38="",AF42="",BB42="",AF55="",BB55="",AF59="",BB59="",AF63="",BB63="",AF70="",AF77="",B83=""),"zadajte hodnoty do bielych buniek",IF(OR(AF90=1,BB90=1,AF70&lt;&gt;"podnik sa nenachádza ani v jednej z uvedených situácií",AF77&lt;&gt;"podnik sa nenachádza ani v jednej z uvedených situácií",B83="Som členom skupiny podnikov so spoločným zdrojom kontroly, ktorá na základe konsolidácie vykazuje znaky podniku v ťažkostiach"),"podnik je v ťažkostiach","podnik nie je v ťažkostiach"))</f>
        <v>zadajte hodnoty do bielych buniek</v>
      </c>
      <c r="AE87" s="249"/>
      <c r="AF87" s="249"/>
      <c r="AG87" s="249"/>
      <c r="AH87" s="249"/>
      <c r="AI87" s="249"/>
      <c r="AJ87" s="249"/>
      <c r="AK87" s="249"/>
      <c r="AL87" s="249"/>
      <c r="AM87" s="249"/>
      <c r="AN87" s="249"/>
      <c r="AO87" s="249"/>
      <c r="AP87" s="249"/>
      <c r="AQ87" s="249"/>
      <c r="AR87" s="249"/>
      <c r="AS87" s="249"/>
      <c r="AT87" s="249"/>
      <c r="AU87" s="249"/>
      <c r="AV87" s="249"/>
      <c r="AW87" s="250"/>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3"/>
    </row>
    <row r="88" spans="2:91" ht="13.55" thickBot="1" x14ac:dyDescent="0.25">
      <c r="B88" s="22"/>
      <c r="C88" s="22"/>
      <c r="D88" s="23"/>
      <c r="E88" s="2"/>
      <c r="F88" s="2"/>
      <c r="G88" s="2"/>
      <c r="H88" s="2"/>
      <c r="I88" s="2"/>
      <c r="J88" s="2"/>
      <c r="K88" s="2"/>
      <c r="L88" s="2"/>
      <c r="M88" s="2"/>
      <c r="N88" s="2"/>
      <c r="O88" s="2"/>
      <c r="P88" s="2"/>
      <c r="Q88" s="2"/>
      <c r="R88" s="2"/>
      <c r="S88" s="2"/>
      <c r="T88" s="2"/>
      <c r="U88" s="2"/>
      <c r="V88" s="2"/>
      <c r="W88" s="2"/>
      <c r="X88" s="2"/>
      <c r="Y88" s="2"/>
      <c r="Z88" s="2"/>
      <c r="AA88" s="2"/>
      <c r="AB88" s="2"/>
      <c r="AC88" s="2"/>
      <c r="AD88" s="251"/>
      <c r="AE88" s="252"/>
      <c r="AF88" s="252"/>
      <c r="AG88" s="252"/>
      <c r="AH88" s="252"/>
      <c r="AI88" s="252"/>
      <c r="AJ88" s="252"/>
      <c r="AK88" s="252"/>
      <c r="AL88" s="252"/>
      <c r="AM88" s="252"/>
      <c r="AN88" s="252"/>
      <c r="AO88" s="252"/>
      <c r="AP88" s="252"/>
      <c r="AQ88" s="252"/>
      <c r="AR88" s="252"/>
      <c r="AS88" s="252"/>
      <c r="AT88" s="252"/>
      <c r="AU88" s="252"/>
      <c r="AV88" s="252"/>
      <c r="AW88" s="253"/>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3"/>
    </row>
    <row r="89" spans="2:91" ht="13.55" thickTop="1" x14ac:dyDescent="0.2">
      <c r="B89" s="22"/>
      <c r="C89" s="22"/>
      <c r="D89" s="23"/>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3"/>
    </row>
    <row r="90" spans="2:91" hidden="1" x14ac:dyDescent="0.2">
      <c r="B90" s="45"/>
      <c r="C90" s="45"/>
      <c r="D90" s="46"/>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242">
        <f>IF(AND(CC3=TRUE,CB3=1),2,IF(AND(AF34&gt;0,AF38&gt;0),2,IF(AF34&lt;0,1,IF(ABS(AF38)&gt;0.5*(AF34+ABS(AF38)),1,2))))</f>
        <v>2</v>
      </c>
      <c r="AG90" s="243"/>
      <c r="AH90" s="243"/>
      <c r="AI90" s="243"/>
      <c r="AJ90" s="243"/>
      <c r="AK90" s="243"/>
      <c r="AL90" s="243"/>
      <c r="AM90" s="243"/>
      <c r="AN90" s="243"/>
      <c r="AO90" s="243"/>
      <c r="AP90" s="243"/>
      <c r="AQ90" s="243"/>
      <c r="AR90" s="243"/>
      <c r="AS90" s="243"/>
      <c r="AT90" s="243"/>
      <c r="AU90" s="243"/>
      <c r="AV90" s="243"/>
      <c r="AW90" s="243"/>
      <c r="AX90" s="243"/>
      <c r="AY90" s="244"/>
      <c r="AZ90" s="47"/>
      <c r="BA90" s="47"/>
      <c r="BB90" s="242">
        <f>IF(CB3=1,2,IF(AND(IF(AF34&lt;=0,8,AF42/AF34)&gt;7.5,IF(BB34&lt;=0,8,BB42/BB34)&gt;7.5,IF(AF59&lt;=0,1,(AF55+AF59+AF63)/AF59)&lt;1,IF(BB59&lt;=0,1,(BB55+BB59+BB63)/BB59)&lt;1),1,2))</f>
        <v>2</v>
      </c>
      <c r="BC90" s="243"/>
      <c r="BD90" s="243"/>
      <c r="BE90" s="243"/>
      <c r="BF90" s="243"/>
      <c r="BG90" s="243"/>
      <c r="BH90" s="243"/>
      <c r="BI90" s="243"/>
      <c r="BJ90" s="243"/>
      <c r="BK90" s="243"/>
      <c r="BL90" s="243"/>
      <c r="BM90" s="243"/>
      <c r="BN90" s="243"/>
      <c r="BO90" s="243"/>
      <c r="BP90" s="243"/>
      <c r="BQ90" s="243"/>
      <c r="BR90" s="243"/>
      <c r="BS90" s="243"/>
      <c r="BT90" s="243"/>
      <c r="BU90" s="244"/>
      <c r="BV90" s="47"/>
      <c r="BW90" s="47"/>
      <c r="BX90" s="47"/>
    </row>
    <row r="91" spans="2:91" ht="13.55" hidden="1" thickBot="1" x14ac:dyDescent="0.25">
      <c r="B91" s="45"/>
      <c r="C91" s="45"/>
      <c r="D91" s="46"/>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245"/>
      <c r="AG91" s="246"/>
      <c r="AH91" s="246"/>
      <c r="AI91" s="246"/>
      <c r="AJ91" s="246"/>
      <c r="AK91" s="246"/>
      <c r="AL91" s="246"/>
      <c r="AM91" s="246"/>
      <c r="AN91" s="246"/>
      <c r="AO91" s="246"/>
      <c r="AP91" s="246"/>
      <c r="AQ91" s="246"/>
      <c r="AR91" s="246"/>
      <c r="AS91" s="246"/>
      <c r="AT91" s="246"/>
      <c r="AU91" s="246"/>
      <c r="AV91" s="246"/>
      <c r="AW91" s="246"/>
      <c r="AX91" s="246"/>
      <c r="AY91" s="247"/>
      <c r="AZ91" s="47"/>
      <c r="BA91" s="47"/>
      <c r="BB91" s="245"/>
      <c r="BC91" s="246"/>
      <c r="BD91" s="246"/>
      <c r="BE91" s="246"/>
      <c r="BF91" s="246"/>
      <c r="BG91" s="246"/>
      <c r="BH91" s="246"/>
      <c r="BI91" s="246"/>
      <c r="BJ91" s="246"/>
      <c r="BK91" s="246"/>
      <c r="BL91" s="246"/>
      <c r="BM91" s="246"/>
      <c r="BN91" s="246"/>
      <c r="BO91" s="246"/>
      <c r="BP91" s="246"/>
      <c r="BQ91" s="246"/>
      <c r="BR91" s="246"/>
      <c r="BS91" s="246"/>
      <c r="BT91" s="246"/>
      <c r="BU91" s="247"/>
      <c r="BV91" s="47"/>
      <c r="BW91" s="47"/>
      <c r="BX91" s="47"/>
    </row>
    <row r="92" spans="2:91" hidden="1" x14ac:dyDescent="0.2">
      <c r="B92" s="45"/>
      <c r="C92" s="45"/>
      <c r="D92" s="46"/>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242">
        <f>AF34+IF(AF38&lt;0,ABS(AF38),0)</f>
        <v>0</v>
      </c>
      <c r="AG92" s="243"/>
      <c r="AH92" s="243"/>
      <c r="AI92" s="243"/>
      <c r="AJ92" s="243"/>
      <c r="AK92" s="243"/>
      <c r="AL92" s="243"/>
      <c r="AM92" s="243"/>
      <c r="AN92" s="243"/>
      <c r="AO92" s="243"/>
      <c r="AP92" s="243"/>
      <c r="AQ92" s="243"/>
      <c r="AR92" s="243"/>
      <c r="AS92" s="243"/>
      <c r="AT92" s="243"/>
      <c r="AU92" s="243"/>
      <c r="AV92" s="243"/>
      <c r="AW92" s="243"/>
      <c r="AX92" s="243"/>
      <c r="AY92" s="244"/>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row>
    <row r="93" spans="2:91" ht="13.55" hidden="1" thickBot="1" x14ac:dyDescent="0.25">
      <c r="B93" s="45"/>
      <c r="C93" s="45"/>
      <c r="D93" s="46"/>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245"/>
      <c r="AG93" s="246"/>
      <c r="AH93" s="246"/>
      <c r="AI93" s="246"/>
      <c r="AJ93" s="246"/>
      <c r="AK93" s="246"/>
      <c r="AL93" s="246"/>
      <c r="AM93" s="246"/>
      <c r="AN93" s="246"/>
      <c r="AO93" s="246"/>
      <c r="AP93" s="246"/>
      <c r="AQ93" s="246"/>
      <c r="AR93" s="246"/>
      <c r="AS93" s="246"/>
      <c r="AT93" s="246"/>
      <c r="AU93" s="246"/>
      <c r="AV93" s="246"/>
      <c r="AW93" s="246"/>
      <c r="AX93" s="246"/>
      <c r="AY93" s="247"/>
      <c r="AZ93" s="63"/>
      <c r="BA93" s="63"/>
      <c r="BB93" s="64"/>
      <c r="BC93" s="63"/>
      <c r="BD93" s="63"/>
      <c r="BE93" s="63"/>
      <c r="BF93" s="63"/>
      <c r="BG93" s="64"/>
      <c r="BH93" s="64"/>
      <c r="BI93" s="63"/>
      <c r="BJ93" s="63"/>
      <c r="BK93" s="63"/>
      <c r="BL93" s="63"/>
      <c r="BM93" s="63"/>
      <c r="BN93" s="63"/>
      <c r="BO93" s="63"/>
      <c r="BP93" s="63"/>
      <c r="BQ93" s="63"/>
      <c r="BR93" s="63"/>
      <c r="BS93" s="63"/>
      <c r="BT93" s="63"/>
      <c r="BU93" s="63"/>
      <c r="BV93" s="47"/>
      <c r="BW93" s="47"/>
      <c r="BX93" s="47"/>
    </row>
    <row r="94" spans="2:91" hidden="1" x14ac:dyDescent="0.2">
      <c r="B94" s="45"/>
      <c r="C94" s="45"/>
      <c r="D94" s="46"/>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242">
        <f>IF(AF38&lt;0,ABS(AF38),0)</f>
        <v>0</v>
      </c>
      <c r="AG94" s="243"/>
      <c r="AH94" s="243"/>
      <c r="AI94" s="243"/>
      <c r="AJ94" s="243"/>
      <c r="AK94" s="243"/>
      <c r="AL94" s="243"/>
      <c r="AM94" s="243"/>
      <c r="AN94" s="243"/>
      <c r="AO94" s="243"/>
      <c r="AP94" s="243"/>
      <c r="AQ94" s="243"/>
      <c r="AR94" s="243"/>
      <c r="AS94" s="243"/>
      <c r="AT94" s="243"/>
      <c r="AU94" s="243"/>
      <c r="AV94" s="243"/>
      <c r="AW94" s="243"/>
      <c r="AX94" s="243"/>
      <c r="AY94" s="244"/>
      <c r="AZ94" s="63"/>
      <c r="BA94" s="63"/>
      <c r="BB94" s="63"/>
      <c r="BC94" s="63"/>
      <c r="BD94" s="63"/>
      <c r="BE94" s="63"/>
      <c r="BF94" s="63"/>
      <c r="BG94" s="63"/>
      <c r="BH94" s="63"/>
      <c r="BI94" s="63"/>
      <c r="BJ94" s="63"/>
      <c r="BK94" s="63"/>
      <c r="BL94" s="63"/>
      <c r="BM94" s="63"/>
      <c r="BN94" s="63"/>
      <c r="BO94" s="63"/>
      <c r="BP94" s="63"/>
      <c r="BQ94" s="63"/>
      <c r="BR94" s="63"/>
      <c r="BS94" s="63"/>
      <c r="BT94" s="63"/>
      <c r="BU94" s="63"/>
      <c r="BV94" s="47"/>
      <c r="BW94" s="47"/>
      <c r="BX94" s="47"/>
    </row>
    <row r="95" spans="2:91" ht="13.55" hidden="1" thickBot="1" x14ac:dyDescent="0.25">
      <c r="B95" s="45"/>
      <c r="C95" s="45"/>
      <c r="D95" s="46"/>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245"/>
      <c r="AG95" s="246"/>
      <c r="AH95" s="246"/>
      <c r="AI95" s="246"/>
      <c r="AJ95" s="246"/>
      <c r="AK95" s="246"/>
      <c r="AL95" s="246"/>
      <c r="AM95" s="246"/>
      <c r="AN95" s="246"/>
      <c r="AO95" s="246"/>
      <c r="AP95" s="246"/>
      <c r="AQ95" s="246"/>
      <c r="AR95" s="246"/>
      <c r="AS95" s="246"/>
      <c r="AT95" s="246"/>
      <c r="AU95" s="246"/>
      <c r="AV95" s="246"/>
      <c r="AW95" s="246"/>
      <c r="AX95" s="246"/>
      <c r="AY95" s="247"/>
      <c r="AZ95" s="63"/>
      <c r="BA95" s="63"/>
      <c r="BB95" s="63"/>
      <c r="BC95" s="63"/>
      <c r="BD95" s="63"/>
      <c r="BE95" s="63"/>
      <c r="BF95" s="63"/>
      <c r="BG95" s="63"/>
      <c r="BH95" s="63"/>
      <c r="BI95" s="63"/>
      <c r="BJ95" s="63"/>
      <c r="BK95" s="63"/>
      <c r="BL95" s="63"/>
      <c r="BM95" s="63"/>
      <c r="BN95" s="63"/>
      <c r="BO95" s="63"/>
      <c r="BP95" s="63"/>
      <c r="BQ95" s="63"/>
      <c r="BR95" s="63"/>
      <c r="BS95" s="63"/>
      <c r="BT95" s="63"/>
      <c r="BU95" s="63"/>
      <c r="BV95" s="47"/>
      <c r="BW95" s="47"/>
      <c r="BX95" s="47"/>
    </row>
    <row r="96" spans="2:91" x14ac:dyDescent="0.2">
      <c r="B96" s="30" t="s">
        <v>77</v>
      </c>
      <c r="C96" s="22"/>
      <c r="D96" s="23"/>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49"/>
      <c r="BO96" s="49"/>
      <c r="BP96" s="49"/>
      <c r="BQ96" s="49"/>
      <c r="BR96" s="49"/>
      <c r="BS96" s="49"/>
      <c r="BT96" s="49"/>
      <c r="BU96" s="49"/>
      <c r="BV96" s="2"/>
      <c r="BW96" s="2"/>
      <c r="BX96" s="2"/>
      <c r="BY96" s="3"/>
    </row>
    <row r="97" spans="2:77" ht="12.85" customHeight="1" x14ac:dyDescent="0.2">
      <c r="B97" s="293" t="s">
        <v>81</v>
      </c>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6" t="s">
        <v>78</v>
      </c>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row>
    <row r="98" spans="2:77" x14ac:dyDescent="0.2">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row>
    <row r="99" spans="2:77" ht="12.85" customHeight="1" x14ac:dyDescent="0.2">
      <c r="B99" s="295" t="s">
        <v>79</v>
      </c>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449"/>
      <c r="AO99" s="449"/>
      <c r="AP99" s="449"/>
      <c r="AQ99" s="449"/>
      <c r="AR99" s="449"/>
      <c r="AS99" s="449"/>
      <c r="AT99" s="449"/>
      <c r="AU99" s="449"/>
      <c r="AV99" s="449"/>
      <c r="AW99" s="449"/>
      <c r="AX99" s="449"/>
      <c r="AY99" s="449"/>
      <c r="AZ99" s="449"/>
      <c r="BA99" s="449"/>
      <c r="BB99" s="449"/>
      <c r="BC99" s="449"/>
      <c r="BD99" s="449"/>
      <c r="BE99" s="449"/>
      <c r="BF99" s="449"/>
      <c r="BG99" s="449"/>
      <c r="BH99" s="449"/>
      <c r="BI99" s="449"/>
      <c r="BJ99" s="449"/>
      <c r="BK99" s="449"/>
      <c r="BL99" s="449"/>
      <c r="BM99" s="449"/>
      <c r="BN99" s="449"/>
      <c r="BO99" s="449"/>
      <c r="BP99" s="449"/>
      <c r="BQ99" s="449"/>
      <c r="BR99" s="449"/>
      <c r="BS99" s="449"/>
      <c r="BT99" s="449"/>
      <c r="BU99" s="449"/>
      <c r="BV99" s="449"/>
      <c r="BW99" s="449"/>
      <c r="BX99" s="449"/>
      <c r="BY99" s="449"/>
    </row>
    <row r="100" spans="2:77" x14ac:dyDescent="0.2">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449"/>
      <c r="AO100" s="449"/>
      <c r="AP100" s="449"/>
      <c r="AQ100" s="449"/>
      <c r="AR100" s="449"/>
      <c r="AS100" s="449"/>
      <c r="AT100" s="449"/>
      <c r="AU100" s="449"/>
      <c r="AV100" s="449"/>
      <c r="AW100" s="449"/>
      <c r="AX100" s="449"/>
      <c r="AY100" s="449"/>
      <c r="AZ100" s="449"/>
      <c r="BA100" s="449"/>
      <c r="BB100" s="449"/>
      <c r="BC100" s="449"/>
      <c r="BD100" s="449"/>
      <c r="BE100" s="449"/>
      <c r="BF100" s="449"/>
      <c r="BG100" s="449"/>
      <c r="BH100" s="449"/>
      <c r="BI100" s="449"/>
      <c r="BJ100" s="449"/>
      <c r="BK100" s="449"/>
      <c r="BL100" s="449"/>
      <c r="BM100" s="449"/>
      <c r="BN100" s="449"/>
      <c r="BO100" s="449"/>
      <c r="BP100" s="449"/>
      <c r="BQ100" s="449"/>
      <c r="BR100" s="449"/>
      <c r="BS100" s="449"/>
      <c r="BT100" s="449"/>
      <c r="BU100" s="449"/>
      <c r="BV100" s="449"/>
      <c r="BW100" s="449"/>
      <c r="BX100" s="449"/>
      <c r="BY100" s="449"/>
    </row>
  </sheetData>
  <sheetProtection algorithmName="SHA-512" hashValue="KSFNRJIe0ceIZb539vPfuw8Byf+n2TTkq2y4vpWzDMjA8HgfOeg24aG3io0GBfxV9qqAV/EA83JlCdIwhpceSw==" saltValue="ar86jnHLh26nskSDnYv1kw==" spinCount="100000" sheet="1" scenarios="1"/>
  <mergeCells count="156">
    <mergeCell ref="B99:AM100"/>
    <mergeCell ref="AN99:BY100"/>
    <mergeCell ref="AD87:AW88"/>
    <mergeCell ref="AF90:AY91"/>
    <mergeCell ref="BB90:BU91"/>
    <mergeCell ref="AF92:AY93"/>
    <mergeCell ref="AF94:AY95"/>
    <mergeCell ref="B97:AM98"/>
    <mergeCell ref="AN97:BY98"/>
    <mergeCell ref="B74:O74"/>
    <mergeCell ref="B75:BX75"/>
    <mergeCell ref="B76:AD79"/>
    <mergeCell ref="AE76:AZ76"/>
    <mergeCell ref="BA76:BX76"/>
    <mergeCell ref="AF77:BW78"/>
    <mergeCell ref="AE79:AZ79"/>
    <mergeCell ref="BA79:BV79"/>
    <mergeCell ref="B68:BX68"/>
    <mergeCell ref="B69:AD72"/>
    <mergeCell ref="AE69:AZ69"/>
    <mergeCell ref="BA69:BX69"/>
    <mergeCell ref="AF70:BW71"/>
    <mergeCell ref="AE72:AZ72"/>
    <mergeCell ref="BA72:BV72"/>
    <mergeCell ref="AE65:AZ65"/>
    <mergeCell ref="BA65:BX65"/>
    <mergeCell ref="B67:O67"/>
    <mergeCell ref="D62:Z65"/>
    <mergeCell ref="AE62:AZ62"/>
    <mergeCell ref="BA62:BX62"/>
    <mergeCell ref="AE63:AE64"/>
    <mergeCell ref="AF63:AY64"/>
    <mergeCell ref="AZ63:AZ64"/>
    <mergeCell ref="BA63:BA64"/>
    <mergeCell ref="BB63:BW64"/>
    <mergeCell ref="B62:C65"/>
    <mergeCell ref="AA62:AD65"/>
    <mergeCell ref="BA44:BX44"/>
    <mergeCell ref="B46:O46"/>
    <mergeCell ref="B47:BX47"/>
    <mergeCell ref="B48:C50"/>
    <mergeCell ref="D48:Z50"/>
    <mergeCell ref="AA48:AD48"/>
    <mergeCell ref="AE48:AZ51"/>
    <mergeCell ref="BA48:BX51"/>
    <mergeCell ref="BB55:BW56"/>
    <mergeCell ref="BX55:BX56"/>
    <mergeCell ref="BA52:BX53"/>
    <mergeCell ref="AE54:AZ54"/>
    <mergeCell ref="BA54:BX54"/>
    <mergeCell ref="AE55:AE56"/>
    <mergeCell ref="AF55:AY56"/>
    <mergeCell ref="AZ55:AZ56"/>
    <mergeCell ref="BA55:BA56"/>
    <mergeCell ref="B41:C41"/>
    <mergeCell ref="B42:C43"/>
    <mergeCell ref="AE42:AE43"/>
    <mergeCell ref="AF42:AY43"/>
    <mergeCell ref="AA41:AD44"/>
    <mergeCell ref="D41:Z44"/>
    <mergeCell ref="AA49:AD49"/>
    <mergeCell ref="AA50:AD50"/>
    <mergeCell ref="B51:C53"/>
    <mergeCell ref="D51:Z53"/>
    <mergeCell ref="AA51:AD53"/>
    <mergeCell ref="AE52:AZ53"/>
    <mergeCell ref="B44:C44"/>
    <mergeCell ref="AE44:AZ44"/>
    <mergeCell ref="BX38:BX39"/>
    <mergeCell ref="AE40:AZ40"/>
    <mergeCell ref="BA40:BX40"/>
    <mergeCell ref="AE38:AE39"/>
    <mergeCell ref="AF38:AY39"/>
    <mergeCell ref="AZ38:AZ39"/>
    <mergeCell ref="BA38:BA39"/>
    <mergeCell ref="BB38:BW39"/>
    <mergeCell ref="AZ42:AZ43"/>
    <mergeCell ref="BA42:BA43"/>
    <mergeCell ref="BB42:BW43"/>
    <mergeCell ref="BX42:BX43"/>
    <mergeCell ref="BA31:BX32"/>
    <mergeCell ref="B33:C33"/>
    <mergeCell ref="AE33:AZ33"/>
    <mergeCell ref="BA33:BX33"/>
    <mergeCell ref="B34:C35"/>
    <mergeCell ref="B36:C36"/>
    <mergeCell ref="AE36:AZ36"/>
    <mergeCell ref="BA36:BX36"/>
    <mergeCell ref="AE37:AZ37"/>
    <mergeCell ref="BA37:BX37"/>
    <mergeCell ref="AE34:AE35"/>
    <mergeCell ref="AF34:AY35"/>
    <mergeCell ref="AZ34:AZ35"/>
    <mergeCell ref="BA34:BA35"/>
    <mergeCell ref="BB34:BW35"/>
    <mergeCell ref="BX34:BX35"/>
    <mergeCell ref="B19:BY19"/>
    <mergeCell ref="B23:BY23"/>
    <mergeCell ref="B17:Q17"/>
    <mergeCell ref="B20:Q21"/>
    <mergeCell ref="B25:O25"/>
    <mergeCell ref="B26:BX26"/>
    <mergeCell ref="D33:Z36"/>
    <mergeCell ref="AA33:AD36"/>
    <mergeCell ref="B37:C40"/>
    <mergeCell ref="D37:Z40"/>
    <mergeCell ref="AA37:AD40"/>
    <mergeCell ref="B27:C27"/>
    <mergeCell ref="D27:Z29"/>
    <mergeCell ref="AA27:AD27"/>
    <mergeCell ref="AE27:AZ30"/>
    <mergeCell ref="BA27:BX30"/>
    <mergeCell ref="B28:C28"/>
    <mergeCell ref="AA28:AD28"/>
    <mergeCell ref="B29:C29"/>
    <mergeCell ref="AA29:AD29"/>
    <mergeCell ref="B30:C32"/>
    <mergeCell ref="D30:Z32"/>
    <mergeCell ref="AA30:AD32"/>
    <mergeCell ref="AE31:AZ32"/>
    <mergeCell ref="B11:K11"/>
    <mergeCell ref="L11:BY11"/>
    <mergeCell ref="B12:X12"/>
    <mergeCell ref="B13:AL13"/>
    <mergeCell ref="AM13:BC13"/>
    <mergeCell ref="B14:AL14"/>
    <mergeCell ref="AM14:BC14"/>
    <mergeCell ref="B16:BY16"/>
    <mergeCell ref="B6:BY6"/>
    <mergeCell ref="B7:BY7"/>
    <mergeCell ref="B9:S9"/>
    <mergeCell ref="BM9:BW9"/>
    <mergeCell ref="B80:O80"/>
    <mergeCell ref="B81:O81"/>
    <mergeCell ref="B82:BW82"/>
    <mergeCell ref="B83:BW83"/>
    <mergeCell ref="B84:O84"/>
    <mergeCell ref="AA58:AD61"/>
    <mergeCell ref="D58:Z61"/>
    <mergeCell ref="B58:C61"/>
    <mergeCell ref="B54:C57"/>
    <mergeCell ref="AA54:AD57"/>
    <mergeCell ref="D54:Z57"/>
    <mergeCell ref="AE57:AZ57"/>
    <mergeCell ref="BA57:BX57"/>
    <mergeCell ref="BX59:BX60"/>
    <mergeCell ref="AE61:AZ61"/>
    <mergeCell ref="BA61:BX61"/>
    <mergeCell ref="AE58:AZ58"/>
    <mergeCell ref="BA58:BX58"/>
    <mergeCell ref="AE59:AE60"/>
    <mergeCell ref="AF59:AY60"/>
    <mergeCell ref="AZ59:AZ60"/>
    <mergeCell ref="BA59:BA60"/>
    <mergeCell ref="BB59:BW60"/>
    <mergeCell ref="BX63:BX64"/>
  </mergeCells>
  <dataValidations count="3">
    <dataValidation type="list" allowBlank="1" showInputMessage="1" showErrorMessage="1" promptTitle="=KaR" sqref="BZ54:BZ55 AF70">
      <formula1>KaR</formula1>
    </dataValidation>
    <dataValidation type="list" allowBlank="1" showInputMessage="1" showErrorMessage="1" promptTitle="=KaR" sqref="AF77:BW78">
      <formula1>Záchrana</formula1>
    </dataValidation>
    <dataValidation type="list" allowBlank="1" showInputMessage="1" showErrorMessage="1" sqref="B83">
      <formula1>Skupina</formula1>
    </dataValidation>
  </dataValidations>
  <printOptions horizontalCentered="1" verticalCentered="1"/>
  <pageMargins left="0.70866141732283472" right="0.70866141732283472" top="0.74803149606299213" bottom="0" header="0.31496062992125984" footer="0"/>
  <pageSetup paperSize="9" scale="60" fitToHeight="8" orientation="portrait" r:id="rId1"/>
  <headerFooter>
    <oddHeader>&amp;CPríloha č. 1 - Test podniku v ťažkostiach</oddHeader>
    <oddFooter>&amp;RPodpis a odtlačok pečiatky žiadateľa: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ltText="MSP">
                <anchor moveWithCells="1">
                  <from>
                    <xdr:col>16</xdr:col>
                    <xdr:colOff>27160</xdr:colOff>
                    <xdr:row>16</xdr:row>
                    <xdr:rowOff>27160</xdr:rowOff>
                  </from>
                  <to>
                    <xdr:col>21</xdr:col>
                    <xdr:colOff>117695</xdr:colOff>
                    <xdr:row>17</xdr:row>
                    <xdr:rowOff>27160</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23</xdr:col>
                    <xdr:colOff>36214</xdr:colOff>
                    <xdr:row>16</xdr:row>
                    <xdr:rowOff>9053</xdr:rowOff>
                  </from>
                  <to>
                    <xdr:col>33</xdr:col>
                    <xdr:colOff>0</xdr:colOff>
                    <xdr:row>17</xdr:row>
                    <xdr:rowOff>63374</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15</xdr:col>
                    <xdr:colOff>27160</xdr:colOff>
                    <xdr:row>19</xdr:row>
                    <xdr:rowOff>0</xdr:rowOff>
                  </from>
                  <to>
                    <xdr:col>23</xdr:col>
                    <xdr:colOff>135802</xdr:colOff>
                    <xdr:row>20</xdr:row>
                    <xdr:rowOff>63374</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H638"/>
  <sheetViews>
    <sheetView view="pageBreakPreview" zoomScaleNormal="100" zoomScaleSheetLayoutView="100" workbookViewId="0">
      <selection activeCell="K2" sqref="K2"/>
    </sheetView>
  </sheetViews>
  <sheetFormatPr defaultColWidth="9.140625" defaultRowHeight="12.85" x14ac:dyDescent="0.2"/>
  <cols>
    <col min="1" max="1" width="4.140625" style="50" customWidth="1"/>
    <col min="2" max="2" width="0.7109375" style="50" customWidth="1"/>
    <col min="3" max="3" width="0.7109375" style="51" customWidth="1"/>
    <col min="4" max="4" width="2.28515625" style="52" customWidth="1"/>
    <col min="5" max="5" width="0.7109375" style="52" customWidth="1"/>
    <col min="6" max="6" width="2.28515625" style="52" customWidth="1"/>
    <col min="7" max="7" width="0.7109375" style="52" customWidth="1"/>
    <col min="8" max="8" width="2.28515625" style="52" customWidth="1"/>
    <col min="9" max="9" width="0.7109375" style="52" customWidth="1"/>
    <col min="10" max="10" width="2.28515625" style="52" customWidth="1"/>
    <col min="11" max="11" width="0.7109375" style="52" customWidth="1"/>
    <col min="12" max="12" width="2.28515625" style="52" customWidth="1"/>
    <col min="13" max="13" width="0.7109375" style="52" customWidth="1"/>
    <col min="14" max="14" width="2.28515625" style="52" customWidth="1"/>
    <col min="15" max="17" width="0.7109375" style="52" customWidth="1"/>
    <col min="18" max="18" width="4.42578125" style="52" customWidth="1"/>
    <col min="19" max="20" width="0.7109375" style="52" customWidth="1"/>
    <col min="21" max="21" width="2.28515625" style="52" customWidth="1"/>
    <col min="22" max="22" width="0.7109375" style="52" customWidth="1"/>
    <col min="23" max="23" width="2.28515625" style="52" customWidth="1"/>
    <col min="24" max="24" width="0.7109375" style="52" customWidth="1"/>
    <col min="25" max="25" width="2.28515625" style="52" customWidth="1"/>
    <col min="26" max="26" width="0.7109375" style="52" customWidth="1"/>
    <col min="27" max="27" width="2.28515625" style="52" customWidth="1"/>
    <col min="28" max="28" width="0.7109375" style="52" customWidth="1"/>
    <col min="29" max="29" width="2.28515625" style="52" customWidth="1"/>
    <col min="30" max="31" width="0.7109375" style="52" customWidth="1"/>
    <col min="32" max="32" width="2.28515625" style="52" customWidth="1"/>
    <col min="33" max="33" width="0.7109375" style="52" customWidth="1"/>
    <col min="34" max="34" width="2.28515625" style="52" customWidth="1"/>
    <col min="35" max="35" width="0.7109375" style="52" customWidth="1"/>
    <col min="36" max="36" width="2.28515625" style="52" customWidth="1"/>
    <col min="37" max="37" width="0.7109375" style="52" customWidth="1"/>
    <col min="38" max="38" width="2.28515625" style="52" customWidth="1"/>
    <col min="39" max="39" width="0.7109375" style="52" customWidth="1"/>
    <col min="40" max="40" width="2.28515625" style="52" customWidth="1"/>
    <col min="41" max="41" width="0.7109375" style="52" customWidth="1"/>
    <col min="42" max="42" width="2.28515625" style="52" customWidth="1"/>
    <col min="43" max="43" width="0.7109375" style="52" customWidth="1"/>
    <col min="44" max="44" width="2.28515625" style="52" customWidth="1"/>
    <col min="45" max="45" width="0.7109375" style="52" customWidth="1"/>
    <col min="46" max="46" width="2.28515625" style="52" customWidth="1"/>
    <col min="47" max="47" width="0.7109375" style="52" customWidth="1"/>
    <col min="48" max="48" width="2.28515625" style="52" customWidth="1"/>
    <col min="49" max="49" width="0.7109375" style="52" customWidth="1"/>
    <col min="50" max="50" width="2.28515625" style="52" customWidth="1"/>
    <col min="51" max="51" width="0.7109375" style="52" customWidth="1"/>
    <col min="52" max="52" width="2.28515625" style="52" customWidth="1"/>
    <col min="53" max="53" width="0.7109375" style="52" customWidth="1"/>
    <col min="54" max="54" width="2.28515625" style="52" customWidth="1"/>
    <col min="55" max="56" width="0.42578125" style="52" customWidth="1"/>
    <col min="57" max="57" width="2.28515625" style="52" customWidth="1"/>
    <col min="58" max="58" width="0.7109375" style="52" customWidth="1"/>
    <col min="59" max="59" width="2.28515625" style="52" customWidth="1"/>
    <col min="60" max="60" width="0.7109375" style="52" customWidth="1"/>
    <col min="61" max="61" width="2.28515625" style="52" customWidth="1"/>
    <col min="62" max="62" width="0.7109375" style="52" customWidth="1"/>
    <col min="63" max="63" width="2.28515625" style="52" customWidth="1"/>
    <col min="64" max="64" width="0.7109375" style="52" customWidth="1"/>
    <col min="65" max="65" width="2.28515625" style="52" customWidth="1"/>
    <col min="66" max="66" width="0.7109375" style="52" customWidth="1"/>
    <col min="67" max="67" width="2.28515625" style="52" customWidth="1"/>
    <col min="68" max="68" width="0.7109375" style="52" customWidth="1"/>
    <col min="69" max="69" width="2.28515625" style="52" customWidth="1"/>
    <col min="70" max="70" width="0.7109375" style="52" customWidth="1"/>
    <col min="71" max="71" width="2.28515625" style="52" customWidth="1"/>
    <col min="72" max="72" width="0.7109375" style="52" customWidth="1"/>
    <col min="73" max="73" width="2.28515625" style="52" customWidth="1"/>
    <col min="74" max="74" width="0.7109375" style="52" customWidth="1"/>
    <col min="75" max="75" width="2.28515625" style="52" customWidth="1"/>
    <col min="76" max="76" width="0.7109375" style="52" customWidth="1"/>
    <col min="77" max="77" width="2.28515625" style="52" customWidth="1"/>
    <col min="78" max="78" width="0.7109375" style="52" customWidth="1"/>
    <col min="79" max="79" width="2.28515625" style="52" customWidth="1"/>
    <col min="80" max="80" width="0.7109375" style="52" customWidth="1"/>
    <col min="81" max="81" width="1.42578125" style="48" customWidth="1"/>
    <col min="82" max="87" width="9.140625" style="25" customWidth="1"/>
    <col min="88" max="16384" width="9.140625" style="25"/>
  </cols>
  <sheetData>
    <row r="1" spans="1:84" x14ac:dyDescent="0.2">
      <c r="C1" s="46"/>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102" t="b">
        <v>0</v>
      </c>
      <c r="CD1" s="65"/>
      <c r="CE1" s="65"/>
    </row>
    <row r="2" spans="1:84" x14ac:dyDescent="0.2">
      <c r="C2" s="46"/>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103">
        <v>2</v>
      </c>
      <c r="CD2" s="65"/>
      <c r="CE2" s="65"/>
    </row>
    <row r="3" spans="1:84" x14ac:dyDescent="0.2">
      <c r="A3" s="3"/>
      <c r="C3" s="46"/>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3"/>
      <c r="CD3" s="65"/>
      <c r="CE3" s="65"/>
      <c r="CF3" s="24"/>
    </row>
    <row r="4" spans="1:84" ht="10" customHeight="1" x14ac:dyDescent="0.2">
      <c r="A4" s="3"/>
      <c r="C4" s="46"/>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35"/>
      <c r="CE4" s="65"/>
      <c r="CF4" s="24"/>
    </row>
    <row r="5" spans="1:84" ht="10" customHeight="1" x14ac:dyDescent="0.2">
      <c r="A5" s="3"/>
      <c r="B5" s="66"/>
      <c r="C5" s="46"/>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35"/>
      <c r="CE5" s="65"/>
    </row>
    <row r="6" spans="1:84" ht="12.85" customHeight="1" x14ac:dyDescent="0.2">
      <c r="A6" s="3"/>
      <c r="B6" s="66"/>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35"/>
      <c r="CE6" s="65"/>
    </row>
    <row r="7" spans="1:84" ht="21.05" customHeight="1" x14ac:dyDescent="0.2">
      <c r="A7" s="3"/>
      <c r="B7" s="66"/>
      <c r="C7" s="430" t="s">
        <v>149</v>
      </c>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35"/>
      <c r="CE7" s="65"/>
    </row>
    <row r="8" spans="1:84" ht="12.85" customHeight="1" x14ac:dyDescent="0.2">
      <c r="A8" s="3"/>
      <c r="B8" s="66"/>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2"/>
      <c r="CB8" s="2"/>
      <c r="CC8" s="35"/>
    </row>
    <row r="9" spans="1:84" ht="12.85" customHeight="1" x14ac:dyDescent="0.25">
      <c r="A9" s="3"/>
      <c r="B9" s="66"/>
      <c r="C9" s="140" t="s">
        <v>126</v>
      </c>
      <c r="D9" s="140"/>
      <c r="E9" s="140"/>
      <c r="F9" s="140"/>
      <c r="G9" s="140"/>
      <c r="H9" s="140"/>
      <c r="I9" s="140"/>
      <c r="J9" s="140"/>
      <c r="K9" s="140"/>
      <c r="L9" s="140"/>
      <c r="M9" s="140"/>
      <c r="N9" s="140"/>
      <c r="O9" s="140"/>
      <c r="P9" s="140"/>
      <c r="Q9" s="140"/>
      <c r="R9" s="140"/>
      <c r="S9" s="140"/>
      <c r="T9" s="140"/>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322">
        <f ca="1">TODAY()</f>
        <v>44204</v>
      </c>
      <c r="BO9" s="322"/>
      <c r="BP9" s="322"/>
      <c r="BQ9" s="322"/>
      <c r="BR9" s="322"/>
      <c r="BS9" s="322"/>
      <c r="BT9" s="322"/>
      <c r="BU9" s="322"/>
      <c r="BV9" s="322"/>
      <c r="BW9" s="322"/>
      <c r="BX9" s="322"/>
      <c r="BY9" s="89"/>
      <c r="BZ9" s="89"/>
      <c r="CA9" s="2"/>
      <c r="CB9" s="2"/>
      <c r="CC9" s="35"/>
    </row>
    <row r="10" spans="1:84" ht="15.7" customHeight="1" x14ac:dyDescent="0.2">
      <c r="A10" s="44"/>
      <c r="B10" s="67"/>
      <c r="C10" s="23"/>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3"/>
    </row>
    <row r="11" spans="1:84" ht="46.55" customHeight="1" x14ac:dyDescent="0.2">
      <c r="A11" s="339"/>
      <c r="B11" s="340"/>
      <c r="C11" s="141" t="s">
        <v>135</v>
      </c>
      <c r="D11" s="141"/>
      <c r="E11" s="141"/>
      <c r="F11" s="141"/>
      <c r="G11" s="141"/>
      <c r="H11" s="141"/>
      <c r="I11" s="141"/>
      <c r="J11" s="141"/>
      <c r="K11" s="141"/>
      <c r="L11" s="141"/>
      <c r="M11" s="142" t="s">
        <v>154</v>
      </c>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2"/>
      <c r="CB11" s="2"/>
      <c r="CC11" s="35"/>
    </row>
    <row r="12" spans="1:84" ht="18.55" x14ac:dyDescent="0.2">
      <c r="A12" s="341"/>
      <c r="B12" s="342"/>
      <c r="C12" s="141" t="s">
        <v>136</v>
      </c>
      <c r="D12" s="141"/>
      <c r="E12" s="141"/>
      <c r="F12" s="141"/>
      <c r="G12" s="141"/>
      <c r="H12" s="141"/>
      <c r="I12" s="141"/>
      <c r="J12" s="141"/>
      <c r="K12" s="141"/>
      <c r="L12" s="141"/>
      <c r="M12" s="141"/>
      <c r="N12" s="141"/>
      <c r="O12" s="141"/>
      <c r="P12" s="141"/>
      <c r="Q12" s="141"/>
      <c r="R12" s="141"/>
      <c r="S12" s="141"/>
      <c r="T12" s="141"/>
      <c r="U12" s="141"/>
      <c r="V12" s="141"/>
      <c r="W12" s="141"/>
      <c r="X12" s="141"/>
      <c r="Y12" s="141"/>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
      <c r="CB12" s="2"/>
      <c r="CC12" s="3"/>
    </row>
    <row r="13" spans="1:84" ht="4.45" customHeight="1" x14ac:dyDescent="0.2">
      <c r="A13" s="341"/>
      <c r="B13" s="342"/>
      <c r="C13" s="23"/>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3"/>
    </row>
    <row r="14" spans="1:84" ht="14.3" x14ac:dyDescent="0.2">
      <c r="A14" s="339"/>
      <c r="B14" s="340"/>
      <c r="C14" s="143" t="s">
        <v>128</v>
      </c>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5" t="str">
        <f>IF(Úvod!H20="","",Úvod!H20)</f>
        <v/>
      </c>
      <c r="AO14" s="145"/>
      <c r="AP14" s="145"/>
      <c r="AQ14" s="145"/>
      <c r="AR14" s="145"/>
      <c r="AS14" s="145"/>
      <c r="AT14" s="145"/>
      <c r="AU14" s="145"/>
      <c r="AV14" s="145"/>
      <c r="AW14" s="145"/>
      <c r="AX14" s="145"/>
      <c r="AY14" s="145"/>
      <c r="AZ14" s="145"/>
      <c r="BA14" s="145"/>
      <c r="BB14" s="145"/>
      <c r="BC14" s="145"/>
      <c r="BD14" s="145"/>
      <c r="BE14" s="2"/>
      <c r="BF14" s="2"/>
      <c r="BG14" s="2"/>
      <c r="BH14" s="2"/>
      <c r="BI14" s="2"/>
      <c r="BJ14" s="2"/>
      <c r="BK14" s="2"/>
      <c r="BL14" s="2"/>
      <c r="BM14" s="2"/>
      <c r="BN14" s="2"/>
      <c r="BO14" s="2"/>
      <c r="BP14" s="2"/>
      <c r="BQ14" s="2"/>
      <c r="BR14" s="2"/>
      <c r="BS14" s="2"/>
      <c r="BT14" s="2"/>
      <c r="BU14" s="2"/>
      <c r="BV14" s="2"/>
      <c r="BW14" s="2"/>
      <c r="BX14" s="2"/>
      <c r="BY14" s="2"/>
      <c r="BZ14" s="2"/>
      <c r="CA14" s="2"/>
      <c r="CB14" s="2"/>
      <c r="CC14" s="35"/>
    </row>
    <row r="15" spans="1:84" ht="14.3" x14ac:dyDescent="0.2">
      <c r="A15" s="339"/>
      <c r="B15" s="340"/>
      <c r="C15" s="143" t="s">
        <v>129</v>
      </c>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5" t="str">
        <f>IF(Úvod!H21="","",Úvod!H21)</f>
        <v/>
      </c>
      <c r="AO15" s="145"/>
      <c r="AP15" s="145"/>
      <c r="AQ15" s="145"/>
      <c r="AR15" s="145"/>
      <c r="AS15" s="145"/>
      <c r="AT15" s="145"/>
      <c r="AU15" s="145"/>
      <c r="AV15" s="145"/>
      <c r="AW15" s="145"/>
      <c r="AX15" s="145"/>
      <c r="AY15" s="145"/>
      <c r="AZ15" s="145"/>
      <c r="BA15" s="145"/>
      <c r="BB15" s="145"/>
      <c r="BC15" s="145"/>
      <c r="BD15" s="145"/>
      <c r="BE15" s="2"/>
      <c r="BF15" s="2"/>
      <c r="BG15" s="2"/>
      <c r="BH15" s="2"/>
      <c r="BI15" s="2"/>
      <c r="BJ15" s="2"/>
      <c r="BK15" s="2"/>
      <c r="BL15" s="2"/>
      <c r="BM15" s="2"/>
      <c r="BN15" s="2"/>
      <c r="BO15" s="2"/>
      <c r="BP15" s="2"/>
      <c r="BQ15" s="2"/>
      <c r="BR15" s="2"/>
      <c r="BS15" s="2"/>
      <c r="BT15" s="2"/>
      <c r="BU15" s="2"/>
      <c r="BV15" s="2"/>
      <c r="BW15" s="2"/>
      <c r="BX15" s="2"/>
      <c r="BY15" s="2"/>
      <c r="BZ15" s="2"/>
      <c r="CA15" s="2"/>
      <c r="CB15" s="2"/>
      <c r="CC15" s="35"/>
    </row>
    <row r="16" spans="1:84" ht="10" customHeight="1" x14ac:dyDescent="0.2">
      <c r="A16" s="343"/>
      <c r="B16" s="344"/>
      <c r="C16" s="23"/>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3"/>
    </row>
    <row r="17" spans="1:83" ht="18" customHeight="1" x14ac:dyDescent="0.2">
      <c r="A17" s="44"/>
      <c r="B17" s="44"/>
      <c r="C17" s="336" t="s">
        <v>132</v>
      </c>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3"/>
    </row>
    <row r="18" spans="1:83" ht="10" customHeight="1" x14ac:dyDescent="0.2">
      <c r="A18" s="44"/>
      <c r="B18" s="44"/>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
      <c r="BP18" s="2"/>
      <c r="BQ18" s="2"/>
      <c r="BR18" s="2"/>
      <c r="BS18" s="2"/>
      <c r="BT18" s="2"/>
      <c r="BU18" s="2"/>
      <c r="BV18" s="2"/>
      <c r="BW18" s="2"/>
      <c r="BX18" s="2"/>
      <c r="BY18" s="2"/>
      <c r="BZ18" s="2"/>
      <c r="CA18" s="2"/>
      <c r="CB18" s="2"/>
      <c r="CC18" s="3"/>
    </row>
    <row r="19" spans="1:83" ht="10" customHeight="1" x14ac:dyDescent="0.2">
      <c r="A19" s="44"/>
      <c r="B19" s="44"/>
      <c r="C19" s="161" t="s">
        <v>35</v>
      </c>
      <c r="D19" s="161"/>
      <c r="E19" s="161"/>
      <c r="F19" s="161"/>
      <c r="G19" s="161"/>
      <c r="H19" s="161"/>
      <c r="I19" s="161"/>
      <c r="J19" s="161"/>
      <c r="K19" s="161"/>
      <c r="L19" s="161"/>
      <c r="M19" s="161"/>
      <c r="N19" s="161"/>
      <c r="O19" s="161"/>
      <c r="P19" s="161"/>
      <c r="Q19" s="68"/>
      <c r="R19" s="2"/>
      <c r="S19" s="2"/>
      <c r="T19" s="2"/>
      <c r="U19" s="2"/>
      <c r="V19" s="2"/>
      <c r="W19" s="2"/>
      <c r="X19" s="2"/>
      <c r="Y19" s="2"/>
      <c r="Z19" s="2"/>
      <c r="AA19" s="2"/>
      <c r="AB19" s="2"/>
      <c r="AC19" s="2"/>
      <c r="AD19" s="2"/>
      <c r="AE19" s="2"/>
      <c r="AF19" s="3"/>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3"/>
      <c r="BZ19" s="35"/>
      <c r="CA19" s="3"/>
      <c r="CB19" s="3"/>
      <c r="CC19" s="3"/>
      <c r="CD19" s="3"/>
      <c r="CE19" s="3"/>
    </row>
    <row r="20" spans="1:83" ht="10" customHeight="1" x14ac:dyDescent="0.2">
      <c r="A20" s="44"/>
      <c r="B20" s="44"/>
      <c r="C20" s="30"/>
      <c r="D20" s="30"/>
      <c r="E20" s="30"/>
      <c r="F20" s="30"/>
      <c r="G20" s="30"/>
      <c r="H20" s="30"/>
      <c r="I20" s="30"/>
      <c r="J20" s="30"/>
      <c r="K20" s="30"/>
      <c r="L20" s="30"/>
      <c r="M20" s="30"/>
      <c r="N20" s="30"/>
      <c r="O20" s="30"/>
      <c r="P20" s="30"/>
      <c r="Q20" s="68"/>
      <c r="R20" s="2"/>
      <c r="S20" s="2"/>
      <c r="T20" s="2"/>
      <c r="U20" s="2"/>
      <c r="V20" s="2"/>
      <c r="W20" s="2"/>
      <c r="X20" s="2"/>
      <c r="Y20" s="2"/>
      <c r="Z20" s="2"/>
      <c r="AA20" s="2"/>
      <c r="AB20" s="2"/>
      <c r="AC20" s="2"/>
      <c r="AD20" s="2"/>
      <c r="AE20" s="2"/>
      <c r="AF20" s="3"/>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3"/>
      <c r="BZ20" s="35"/>
      <c r="CA20" s="3"/>
      <c r="CB20" s="3"/>
      <c r="CC20" s="3"/>
      <c r="CD20" s="3"/>
      <c r="CE20" s="3"/>
    </row>
    <row r="21" spans="1:83" ht="18" customHeight="1" x14ac:dyDescent="0.2">
      <c r="A21" s="44"/>
      <c r="B21" s="44"/>
      <c r="C21" s="336" t="s">
        <v>133</v>
      </c>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3"/>
      <c r="CD21" s="3"/>
      <c r="CE21" s="3"/>
    </row>
    <row r="22" spans="1:83" ht="12.85" customHeight="1" x14ac:dyDescent="0.2">
      <c r="A22" s="44"/>
      <c r="B22" s="44"/>
      <c r="C22" s="161" t="s">
        <v>57</v>
      </c>
      <c r="D22" s="161"/>
      <c r="E22" s="161"/>
      <c r="F22" s="161"/>
      <c r="G22" s="161"/>
      <c r="H22" s="161"/>
      <c r="I22" s="161"/>
      <c r="J22" s="161"/>
      <c r="K22" s="161"/>
      <c r="L22" s="161"/>
      <c r="M22" s="161"/>
      <c r="N22" s="161"/>
      <c r="O22" s="161"/>
      <c r="P22" s="161"/>
      <c r="Q22" s="68"/>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3"/>
      <c r="BZ22" s="35"/>
      <c r="CA22" s="35"/>
      <c r="CB22" s="1"/>
      <c r="CC22" s="3"/>
      <c r="CD22" s="3"/>
      <c r="CE22" s="3"/>
    </row>
    <row r="23" spans="1:83" s="3" customFormat="1" ht="4.45" customHeight="1" x14ac:dyDescent="0.2">
      <c r="A23" s="339"/>
      <c r="B23" s="340"/>
      <c r="C23" s="271"/>
      <c r="D23" s="271"/>
      <c r="E23" s="271"/>
      <c r="F23" s="271"/>
      <c r="G23" s="271"/>
      <c r="H23" s="271"/>
      <c r="I23" s="271"/>
      <c r="J23" s="271"/>
      <c r="K23" s="271"/>
      <c r="L23" s="271"/>
      <c r="M23" s="271"/>
      <c r="N23" s="271"/>
      <c r="O23" s="271"/>
      <c r="P23" s="271"/>
      <c r="Q23" s="66"/>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Z23" s="35"/>
      <c r="CA23" s="35"/>
      <c r="CB23" s="1"/>
      <c r="CC23" s="35"/>
      <c r="CD23" s="25"/>
      <c r="CE23" s="25"/>
    </row>
    <row r="24" spans="1:83" s="3" customFormat="1" ht="10" customHeight="1" x14ac:dyDescent="0.2">
      <c r="A24" s="339"/>
      <c r="B24" s="340"/>
      <c r="C24" s="31"/>
      <c r="D24" s="31"/>
      <c r="E24" s="31"/>
      <c r="F24" s="31"/>
      <c r="G24" s="31"/>
      <c r="H24" s="31"/>
      <c r="I24" s="31"/>
      <c r="J24" s="31"/>
      <c r="K24" s="31"/>
      <c r="L24" s="31"/>
      <c r="M24" s="31"/>
      <c r="N24" s="31"/>
      <c r="O24" s="31"/>
      <c r="P24" s="31"/>
      <c r="Q24" s="66"/>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Z24" s="35"/>
      <c r="CA24" s="35"/>
      <c r="CB24" s="1"/>
      <c r="CC24" s="35"/>
      <c r="CD24" s="25"/>
      <c r="CE24" s="25"/>
    </row>
    <row r="25" spans="1:83" ht="18" customHeight="1" x14ac:dyDescent="0.2">
      <c r="A25" s="69"/>
      <c r="B25" s="69"/>
      <c r="C25" s="146" t="s">
        <v>134</v>
      </c>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35"/>
    </row>
    <row r="26" spans="1:83" ht="3.75" customHeight="1" x14ac:dyDescent="0.2">
      <c r="A26" s="343"/>
      <c r="B26" s="344"/>
      <c r="C26" s="31"/>
      <c r="D26" s="31"/>
      <c r="E26" s="31"/>
      <c r="F26" s="31"/>
      <c r="G26" s="31"/>
      <c r="H26" s="31"/>
      <c r="I26" s="31"/>
      <c r="J26" s="31"/>
      <c r="K26" s="31"/>
      <c r="L26" s="31"/>
      <c r="M26" s="31"/>
      <c r="N26" s="31"/>
      <c r="O26" s="31"/>
      <c r="P26" s="31"/>
      <c r="Q26" s="66"/>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3"/>
      <c r="BZ26" s="35"/>
      <c r="CA26" s="35"/>
      <c r="CB26" s="1"/>
      <c r="CC26" s="3"/>
    </row>
    <row r="27" spans="1:83" ht="13.55" thickBot="1" x14ac:dyDescent="0.25">
      <c r="A27" s="44"/>
      <c r="B27" s="44"/>
      <c r="C27" s="147" t="s">
        <v>89</v>
      </c>
      <c r="D27" s="147"/>
      <c r="E27" s="147"/>
      <c r="F27" s="147"/>
      <c r="G27" s="147"/>
      <c r="H27" s="147"/>
      <c r="I27" s="147"/>
      <c r="J27" s="147"/>
      <c r="K27" s="147"/>
      <c r="L27" s="147"/>
      <c r="M27" s="147"/>
      <c r="N27" s="147"/>
      <c r="O27" s="147"/>
      <c r="P27" s="147"/>
      <c r="Q27" s="70"/>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3"/>
      <c r="BZ27" s="35"/>
      <c r="CA27" s="35"/>
      <c r="CB27" s="1"/>
      <c r="CC27" s="3"/>
    </row>
    <row r="28" spans="1:83" ht="13.55" thickBot="1" x14ac:dyDescent="0.25">
      <c r="A28" s="44"/>
      <c r="B28" s="44"/>
      <c r="C28" s="148" t="s">
        <v>42</v>
      </c>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50"/>
      <c r="CC28" s="3"/>
    </row>
    <row r="29" spans="1:83" ht="11.95" customHeight="1" x14ac:dyDescent="0.2">
      <c r="A29" s="44"/>
      <c r="B29" s="44"/>
      <c r="C29" s="333" t="s">
        <v>44</v>
      </c>
      <c r="D29" s="334"/>
      <c r="E29" s="334"/>
      <c r="F29" s="334"/>
      <c r="G29" s="334"/>
      <c r="H29" s="334"/>
      <c r="I29" s="334"/>
      <c r="J29" s="334"/>
      <c r="K29" s="334"/>
      <c r="L29" s="334"/>
      <c r="M29" s="334"/>
      <c r="N29" s="334"/>
      <c r="O29" s="334"/>
      <c r="P29" s="334"/>
      <c r="Q29" s="334"/>
      <c r="R29" s="334"/>
      <c r="S29" s="334"/>
      <c r="T29" s="334"/>
      <c r="U29" s="334"/>
      <c r="V29" s="334"/>
      <c r="W29" s="334"/>
      <c r="X29" s="334"/>
      <c r="Y29" s="334"/>
      <c r="Z29" s="337"/>
      <c r="AA29" s="324" t="s">
        <v>15</v>
      </c>
      <c r="AB29" s="325"/>
      <c r="AC29" s="325"/>
      <c r="AD29" s="326"/>
      <c r="AE29" s="182" t="s">
        <v>16</v>
      </c>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4"/>
      <c r="BD29" s="188" t="s">
        <v>17</v>
      </c>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90"/>
      <c r="CC29" s="3"/>
    </row>
    <row r="30" spans="1:83" ht="13.55" customHeight="1" x14ac:dyDescent="0.2">
      <c r="A30" s="44"/>
      <c r="B30" s="44"/>
      <c r="C30" s="338"/>
      <c r="D30" s="234"/>
      <c r="E30" s="234"/>
      <c r="F30" s="234"/>
      <c r="G30" s="234"/>
      <c r="H30" s="234"/>
      <c r="I30" s="234"/>
      <c r="J30" s="234"/>
      <c r="K30" s="234"/>
      <c r="L30" s="234"/>
      <c r="M30" s="234"/>
      <c r="N30" s="234"/>
      <c r="O30" s="234"/>
      <c r="P30" s="234"/>
      <c r="Q30" s="234"/>
      <c r="R30" s="234"/>
      <c r="S30" s="234"/>
      <c r="T30" s="234"/>
      <c r="U30" s="234"/>
      <c r="V30" s="234"/>
      <c r="W30" s="234"/>
      <c r="X30" s="234"/>
      <c r="Y30" s="234"/>
      <c r="Z30" s="235"/>
      <c r="AA30" s="327"/>
      <c r="AB30" s="328"/>
      <c r="AC30" s="328"/>
      <c r="AD30" s="329"/>
      <c r="AE30" s="185"/>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7"/>
      <c r="BD30" s="191"/>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3"/>
      <c r="CC30" s="3"/>
    </row>
    <row r="31" spans="1:83" ht="10" customHeight="1" x14ac:dyDescent="0.2">
      <c r="A31" s="339"/>
      <c r="B31" s="340"/>
      <c r="C31" s="338"/>
      <c r="D31" s="234"/>
      <c r="E31" s="234"/>
      <c r="F31" s="234"/>
      <c r="G31" s="234"/>
      <c r="H31" s="234"/>
      <c r="I31" s="234"/>
      <c r="J31" s="234"/>
      <c r="K31" s="234"/>
      <c r="L31" s="234"/>
      <c r="M31" s="234"/>
      <c r="N31" s="234"/>
      <c r="O31" s="234"/>
      <c r="P31" s="234"/>
      <c r="Q31" s="234"/>
      <c r="R31" s="234"/>
      <c r="S31" s="234"/>
      <c r="T31" s="234"/>
      <c r="U31" s="234"/>
      <c r="V31" s="234"/>
      <c r="W31" s="234"/>
      <c r="X31" s="234"/>
      <c r="Y31" s="234"/>
      <c r="Z31" s="235"/>
      <c r="AA31" s="327"/>
      <c r="AB31" s="328"/>
      <c r="AC31" s="328"/>
      <c r="AD31" s="329"/>
      <c r="AE31" s="185"/>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7"/>
      <c r="BD31" s="191"/>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3"/>
      <c r="CC31" s="35"/>
    </row>
    <row r="32" spans="1:83" ht="4.45" customHeight="1" x14ac:dyDescent="0.2">
      <c r="A32" s="341"/>
      <c r="B32" s="342"/>
      <c r="C32" s="338" t="s">
        <v>7</v>
      </c>
      <c r="D32" s="234"/>
      <c r="E32" s="234"/>
      <c r="F32" s="234"/>
      <c r="G32" s="234"/>
      <c r="H32" s="234"/>
      <c r="I32" s="234"/>
      <c r="J32" s="234"/>
      <c r="K32" s="234"/>
      <c r="L32" s="234"/>
      <c r="M32" s="234"/>
      <c r="N32" s="234"/>
      <c r="O32" s="234"/>
      <c r="P32" s="234"/>
      <c r="Q32" s="234"/>
      <c r="R32" s="234"/>
      <c r="S32" s="234"/>
      <c r="T32" s="234"/>
      <c r="U32" s="234"/>
      <c r="V32" s="234"/>
      <c r="W32" s="234"/>
      <c r="X32" s="234"/>
      <c r="Y32" s="234"/>
      <c r="Z32" s="235"/>
      <c r="AA32" s="185" t="s">
        <v>8</v>
      </c>
      <c r="AB32" s="186"/>
      <c r="AC32" s="186"/>
      <c r="AD32" s="187"/>
      <c r="AE32" s="185"/>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7"/>
      <c r="BD32" s="191"/>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3"/>
      <c r="CC32" s="3"/>
    </row>
    <row r="33" spans="1:81" ht="4.45" customHeight="1" x14ac:dyDescent="0.2">
      <c r="A33" s="341"/>
      <c r="B33" s="342"/>
      <c r="C33" s="338"/>
      <c r="D33" s="234"/>
      <c r="E33" s="234"/>
      <c r="F33" s="234"/>
      <c r="G33" s="234"/>
      <c r="H33" s="234"/>
      <c r="I33" s="234"/>
      <c r="J33" s="234"/>
      <c r="K33" s="234"/>
      <c r="L33" s="234"/>
      <c r="M33" s="234"/>
      <c r="N33" s="234"/>
      <c r="O33" s="234"/>
      <c r="P33" s="234"/>
      <c r="Q33" s="234"/>
      <c r="R33" s="234"/>
      <c r="S33" s="234"/>
      <c r="T33" s="234"/>
      <c r="U33" s="234"/>
      <c r="V33" s="234"/>
      <c r="W33" s="234"/>
      <c r="X33" s="234"/>
      <c r="Y33" s="234"/>
      <c r="Z33" s="235"/>
      <c r="AA33" s="185"/>
      <c r="AB33" s="186"/>
      <c r="AC33" s="186"/>
      <c r="AD33" s="187"/>
      <c r="AE33" s="185" t="s">
        <v>10</v>
      </c>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7"/>
      <c r="BD33" s="185" t="s">
        <v>33</v>
      </c>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232"/>
      <c r="CC33" s="3"/>
    </row>
    <row r="34" spans="1:81" ht="8.5500000000000007" customHeight="1" x14ac:dyDescent="0.2">
      <c r="A34" s="339"/>
      <c r="B34" s="340"/>
      <c r="C34" s="338"/>
      <c r="D34" s="234"/>
      <c r="E34" s="234"/>
      <c r="F34" s="234"/>
      <c r="G34" s="234"/>
      <c r="H34" s="234"/>
      <c r="I34" s="234"/>
      <c r="J34" s="234"/>
      <c r="K34" s="234"/>
      <c r="L34" s="234"/>
      <c r="M34" s="234"/>
      <c r="N34" s="234"/>
      <c r="O34" s="234"/>
      <c r="P34" s="234"/>
      <c r="Q34" s="234"/>
      <c r="R34" s="234"/>
      <c r="S34" s="234"/>
      <c r="T34" s="234"/>
      <c r="U34" s="234"/>
      <c r="V34" s="234"/>
      <c r="W34" s="234"/>
      <c r="X34" s="234"/>
      <c r="Y34" s="234"/>
      <c r="Z34" s="235"/>
      <c r="AA34" s="185"/>
      <c r="AB34" s="186"/>
      <c r="AC34" s="186"/>
      <c r="AD34" s="187"/>
      <c r="AE34" s="185"/>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7"/>
      <c r="BD34" s="185"/>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232"/>
      <c r="CC34" s="35"/>
    </row>
    <row r="35" spans="1:81" ht="4.45" customHeight="1" thickBot="1" x14ac:dyDescent="0.25">
      <c r="A35" s="339"/>
      <c r="B35" s="340"/>
      <c r="C35" s="369"/>
      <c r="D35" s="370"/>
      <c r="E35" s="370"/>
      <c r="F35" s="370"/>
      <c r="G35" s="370"/>
      <c r="H35" s="370"/>
      <c r="I35" s="370"/>
      <c r="J35" s="370"/>
      <c r="K35" s="370"/>
      <c r="L35" s="370"/>
      <c r="M35" s="370"/>
      <c r="N35" s="370"/>
      <c r="O35" s="370"/>
      <c r="P35" s="370"/>
      <c r="Q35" s="370"/>
      <c r="R35" s="370"/>
      <c r="S35" s="370"/>
      <c r="T35" s="370"/>
      <c r="U35" s="370"/>
      <c r="V35" s="370"/>
      <c r="W35" s="370"/>
      <c r="X35" s="370"/>
      <c r="Y35" s="370"/>
      <c r="Z35" s="371"/>
      <c r="AA35" s="345" t="s">
        <v>121</v>
      </c>
      <c r="AB35" s="346"/>
      <c r="AC35" s="346"/>
      <c r="AD35" s="347"/>
      <c r="AE35" s="330"/>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0"/>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2"/>
      <c r="CC35" s="35"/>
    </row>
    <row r="36" spans="1:81" ht="12.85" customHeight="1" x14ac:dyDescent="0.2">
      <c r="A36" s="343"/>
      <c r="B36" s="344"/>
      <c r="C36" s="255" t="s">
        <v>122</v>
      </c>
      <c r="D36" s="159"/>
      <c r="E36" s="159"/>
      <c r="F36" s="159"/>
      <c r="G36" s="159"/>
      <c r="H36" s="159"/>
      <c r="I36" s="159"/>
      <c r="J36" s="159"/>
      <c r="K36" s="159"/>
      <c r="L36" s="159"/>
      <c r="M36" s="159"/>
      <c r="N36" s="159"/>
      <c r="O36" s="159"/>
      <c r="P36" s="159"/>
      <c r="Q36" s="159"/>
      <c r="R36" s="159"/>
      <c r="S36" s="159"/>
      <c r="T36" s="159"/>
      <c r="U36" s="159"/>
      <c r="V36" s="159"/>
      <c r="W36" s="159"/>
      <c r="X36" s="159"/>
      <c r="Y36" s="159"/>
      <c r="Z36" s="160"/>
      <c r="AA36" s="348"/>
      <c r="AB36" s="349"/>
      <c r="AC36" s="349"/>
      <c r="AD36" s="350"/>
      <c r="AE36" s="209"/>
      <c r="AF36" s="259"/>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1"/>
      <c r="BC36" s="221"/>
      <c r="BD36" s="209"/>
      <c r="BE36" s="259"/>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1"/>
      <c r="CB36" s="354"/>
      <c r="CC36" s="3"/>
    </row>
    <row r="37" spans="1:81" ht="12.85" customHeight="1" thickBot="1" x14ac:dyDescent="0.25">
      <c r="A37" s="343"/>
      <c r="B37" s="343"/>
      <c r="C37" s="255"/>
      <c r="D37" s="159"/>
      <c r="E37" s="159"/>
      <c r="F37" s="159"/>
      <c r="G37" s="159"/>
      <c r="H37" s="159"/>
      <c r="I37" s="159"/>
      <c r="J37" s="159"/>
      <c r="K37" s="159"/>
      <c r="L37" s="159"/>
      <c r="M37" s="159"/>
      <c r="N37" s="159"/>
      <c r="O37" s="159"/>
      <c r="P37" s="159"/>
      <c r="Q37" s="159"/>
      <c r="R37" s="159"/>
      <c r="S37" s="159"/>
      <c r="T37" s="159"/>
      <c r="U37" s="159"/>
      <c r="V37" s="159"/>
      <c r="W37" s="159"/>
      <c r="X37" s="159"/>
      <c r="Y37" s="159"/>
      <c r="Z37" s="160"/>
      <c r="AA37" s="348"/>
      <c r="AB37" s="349"/>
      <c r="AC37" s="349"/>
      <c r="AD37" s="350"/>
      <c r="AE37" s="209"/>
      <c r="AF37" s="262"/>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4"/>
      <c r="BC37" s="221"/>
      <c r="BD37" s="209"/>
      <c r="BE37" s="262"/>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4"/>
      <c r="CB37" s="354"/>
      <c r="CC37" s="3"/>
    </row>
    <row r="38" spans="1:81" ht="4.45" customHeight="1" x14ac:dyDescent="0.2">
      <c r="A38" s="339"/>
      <c r="B38" s="339"/>
      <c r="C38" s="358"/>
      <c r="D38" s="359"/>
      <c r="E38" s="359"/>
      <c r="F38" s="359"/>
      <c r="G38" s="359"/>
      <c r="H38" s="359"/>
      <c r="I38" s="359"/>
      <c r="J38" s="359"/>
      <c r="K38" s="359"/>
      <c r="L38" s="359"/>
      <c r="M38" s="359"/>
      <c r="N38" s="359"/>
      <c r="O38" s="359"/>
      <c r="P38" s="359"/>
      <c r="Q38" s="359"/>
      <c r="R38" s="359"/>
      <c r="S38" s="359"/>
      <c r="T38" s="359"/>
      <c r="U38" s="359"/>
      <c r="V38" s="359"/>
      <c r="W38" s="359"/>
      <c r="X38" s="359"/>
      <c r="Y38" s="359"/>
      <c r="Z38" s="360"/>
      <c r="AA38" s="348"/>
      <c r="AB38" s="349"/>
      <c r="AC38" s="349"/>
      <c r="AD38" s="350"/>
      <c r="AE38" s="209"/>
      <c r="AF38" s="361"/>
      <c r="AG38" s="361"/>
      <c r="AH38" s="361"/>
      <c r="AI38" s="361"/>
      <c r="AJ38" s="361"/>
      <c r="AK38" s="361"/>
      <c r="AL38" s="361"/>
      <c r="AM38" s="361"/>
      <c r="AN38" s="361"/>
      <c r="AO38" s="361"/>
      <c r="AP38" s="361"/>
      <c r="AQ38" s="361"/>
      <c r="AR38" s="361"/>
      <c r="AS38" s="361"/>
      <c r="AT38" s="361"/>
      <c r="AU38" s="361"/>
      <c r="AV38" s="361"/>
      <c r="AW38" s="361"/>
      <c r="AX38" s="361"/>
      <c r="AY38" s="361"/>
      <c r="AZ38" s="361"/>
      <c r="BA38" s="361"/>
      <c r="BB38" s="361"/>
      <c r="BC38" s="221"/>
      <c r="BD38" s="209"/>
      <c r="BE38" s="361"/>
      <c r="BF38" s="361"/>
      <c r="BG38" s="361"/>
      <c r="BH38" s="361"/>
      <c r="BI38" s="361"/>
      <c r="BJ38" s="361"/>
      <c r="BK38" s="361"/>
      <c r="BL38" s="361"/>
      <c r="BM38" s="361"/>
      <c r="BN38" s="361"/>
      <c r="BO38" s="361"/>
      <c r="BP38" s="361"/>
      <c r="BQ38" s="361"/>
      <c r="BR38" s="361"/>
      <c r="BS38" s="361"/>
      <c r="BT38" s="361"/>
      <c r="BU38" s="361"/>
      <c r="BV38" s="361"/>
      <c r="BW38" s="361"/>
      <c r="BX38" s="361"/>
      <c r="BY38" s="361"/>
      <c r="BZ38" s="361"/>
      <c r="CA38" s="361"/>
      <c r="CB38" s="354"/>
      <c r="CC38" s="35"/>
    </row>
    <row r="39" spans="1:81" ht="4.45" customHeight="1" thickBot="1" x14ac:dyDescent="0.25">
      <c r="A39" s="69"/>
      <c r="B39" s="69"/>
      <c r="C39" s="71"/>
      <c r="D39" s="72"/>
      <c r="E39" s="72"/>
      <c r="F39" s="72"/>
      <c r="G39" s="72"/>
      <c r="H39" s="72"/>
      <c r="I39" s="72"/>
      <c r="J39" s="72"/>
      <c r="K39" s="72"/>
      <c r="L39" s="72"/>
      <c r="M39" s="72"/>
      <c r="N39" s="72"/>
      <c r="O39" s="72"/>
      <c r="P39" s="72"/>
      <c r="Q39" s="72"/>
      <c r="R39" s="72"/>
      <c r="S39" s="72"/>
      <c r="T39" s="72"/>
      <c r="U39" s="72"/>
      <c r="V39" s="72"/>
      <c r="W39" s="72"/>
      <c r="X39" s="72"/>
      <c r="Y39" s="72"/>
      <c r="Z39" s="73"/>
      <c r="AA39" s="345" t="s">
        <v>119</v>
      </c>
      <c r="AB39" s="346"/>
      <c r="AC39" s="346"/>
      <c r="AD39" s="347"/>
      <c r="AE39" s="330"/>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0"/>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2"/>
      <c r="CC39" s="35"/>
    </row>
    <row r="40" spans="1:81" ht="12.85" customHeight="1" x14ac:dyDescent="0.2">
      <c r="A40" s="343"/>
      <c r="B40" s="343"/>
      <c r="C40" s="255" t="s">
        <v>120</v>
      </c>
      <c r="D40" s="159"/>
      <c r="E40" s="159"/>
      <c r="F40" s="159"/>
      <c r="G40" s="159"/>
      <c r="H40" s="159"/>
      <c r="I40" s="159"/>
      <c r="J40" s="159"/>
      <c r="K40" s="159"/>
      <c r="L40" s="159"/>
      <c r="M40" s="159"/>
      <c r="N40" s="159"/>
      <c r="O40" s="159"/>
      <c r="P40" s="159"/>
      <c r="Q40" s="159"/>
      <c r="R40" s="159"/>
      <c r="S40" s="159"/>
      <c r="T40" s="159"/>
      <c r="U40" s="159"/>
      <c r="V40" s="159"/>
      <c r="W40" s="159"/>
      <c r="X40" s="159"/>
      <c r="Y40" s="159"/>
      <c r="Z40" s="160"/>
      <c r="AA40" s="348"/>
      <c r="AB40" s="349"/>
      <c r="AC40" s="349"/>
      <c r="AD40" s="350"/>
      <c r="AE40" s="209"/>
      <c r="AF40" s="259"/>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1"/>
      <c r="BC40" s="221"/>
      <c r="BD40" s="209"/>
      <c r="BE40" s="259"/>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1"/>
      <c r="CB40" s="354"/>
      <c r="CC40" s="3"/>
    </row>
    <row r="41" spans="1:81" ht="12.85" customHeight="1" thickBot="1" x14ac:dyDescent="0.25">
      <c r="A41" s="44"/>
      <c r="B41" s="44"/>
      <c r="C41" s="255"/>
      <c r="D41" s="159"/>
      <c r="E41" s="159"/>
      <c r="F41" s="159"/>
      <c r="G41" s="159"/>
      <c r="H41" s="159"/>
      <c r="I41" s="159"/>
      <c r="J41" s="159"/>
      <c r="K41" s="159"/>
      <c r="L41" s="159"/>
      <c r="M41" s="159"/>
      <c r="N41" s="159"/>
      <c r="O41" s="159"/>
      <c r="P41" s="159"/>
      <c r="Q41" s="159"/>
      <c r="R41" s="159"/>
      <c r="S41" s="159"/>
      <c r="T41" s="159"/>
      <c r="U41" s="159"/>
      <c r="V41" s="159"/>
      <c r="W41" s="159"/>
      <c r="X41" s="159"/>
      <c r="Y41" s="159"/>
      <c r="Z41" s="160"/>
      <c r="AA41" s="348"/>
      <c r="AB41" s="349"/>
      <c r="AC41" s="349"/>
      <c r="AD41" s="350"/>
      <c r="AE41" s="209"/>
      <c r="AF41" s="262"/>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4"/>
      <c r="BC41" s="221"/>
      <c r="BD41" s="209"/>
      <c r="BE41" s="262"/>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4"/>
      <c r="CB41" s="354"/>
      <c r="CC41" s="3"/>
    </row>
    <row r="42" spans="1:81" ht="4.45" customHeight="1" thickBot="1" x14ac:dyDescent="0.25">
      <c r="A42" s="44"/>
      <c r="B42" s="44"/>
      <c r="C42" s="355"/>
      <c r="D42" s="356"/>
      <c r="E42" s="356"/>
      <c r="F42" s="356"/>
      <c r="G42" s="356"/>
      <c r="H42" s="356"/>
      <c r="I42" s="356"/>
      <c r="J42" s="356"/>
      <c r="K42" s="356"/>
      <c r="L42" s="356"/>
      <c r="M42" s="356"/>
      <c r="N42" s="356"/>
      <c r="O42" s="356"/>
      <c r="P42" s="356"/>
      <c r="Q42" s="356"/>
      <c r="R42" s="356"/>
      <c r="S42" s="356"/>
      <c r="T42" s="356"/>
      <c r="U42" s="356"/>
      <c r="V42" s="356"/>
      <c r="W42" s="356"/>
      <c r="X42" s="356"/>
      <c r="Y42" s="356"/>
      <c r="Z42" s="357"/>
      <c r="AA42" s="351"/>
      <c r="AB42" s="352"/>
      <c r="AC42" s="352"/>
      <c r="AD42" s="353"/>
      <c r="AE42" s="216"/>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8"/>
      <c r="BD42" s="216"/>
      <c r="BE42" s="217"/>
      <c r="BF42" s="217"/>
      <c r="BG42" s="217"/>
      <c r="BH42" s="217"/>
      <c r="BI42" s="217"/>
      <c r="BJ42" s="217"/>
      <c r="BK42" s="217"/>
      <c r="BL42" s="217"/>
      <c r="BM42" s="217"/>
      <c r="BN42" s="217"/>
      <c r="BO42" s="217"/>
      <c r="BP42" s="217"/>
      <c r="BQ42" s="217"/>
      <c r="BR42" s="217"/>
      <c r="BS42" s="217"/>
      <c r="BT42" s="217"/>
      <c r="BU42" s="217"/>
      <c r="BV42" s="217"/>
      <c r="BW42" s="217"/>
      <c r="BX42" s="217"/>
      <c r="BY42" s="217"/>
      <c r="BZ42" s="217"/>
      <c r="CA42" s="217"/>
      <c r="CB42" s="219"/>
      <c r="CC42" s="3"/>
    </row>
    <row r="43" spans="1:81" ht="12.85" customHeight="1" x14ac:dyDescent="0.2">
      <c r="A43" s="44"/>
      <c r="B43" s="44"/>
      <c r="C43" s="42"/>
      <c r="D43" s="42"/>
      <c r="E43" s="42"/>
      <c r="F43" s="42"/>
      <c r="G43" s="42"/>
      <c r="H43" s="42"/>
      <c r="I43" s="42"/>
      <c r="J43" s="42"/>
      <c r="K43" s="42"/>
      <c r="L43" s="42"/>
      <c r="M43" s="42"/>
      <c r="N43" s="42"/>
      <c r="O43" s="42"/>
      <c r="P43" s="42"/>
      <c r="Q43" s="42"/>
      <c r="R43" s="42"/>
      <c r="S43" s="42"/>
      <c r="T43" s="42"/>
      <c r="U43" s="42"/>
      <c r="V43" s="42"/>
      <c r="W43" s="42"/>
      <c r="X43" s="42"/>
      <c r="Y43" s="42"/>
      <c r="Z43" s="42"/>
      <c r="AA43" s="43"/>
      <c r="AB43" s="43"/>
      <c r="AC43" s="43"/>
      <c r="AD43" s="43"/>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
    </row>
    <row r="44" spans="1:81" ht="15.7" customHeight="1" x14ac:dyDescent="0.2">
      <c r="A44" s="44"/>
      <c r="B44" s="44"/>
      <c r="C44" s="42"/>
      <c r="D44" s="42"/>
      <c r="E44" s="42"/>
      <c r="F44" s="42"/>
      <c r="G44" s="42"/>
      <c r="H44" s="42"/>
      <c r="I44" s="42"/>
      <c r="J44" s="42"/>
      <c r="K44" s="42"/>
      <c r="L44" s="42"/>
      <c r="M44" s="42"/>
      <c r="N44" s="42"/>
      <c r="O44" s="42"/>
      <c r="P44" s="42"/>
      <c r="Q44" s="42"/>
      <c r="R44" s="42"/>
      <c r="S44" s="42"/>
      <c r="T44" s="42"/>
      <c r="U44" s="42"/>
      <c r="V44" s="42"/>
      <c r="W44" s="42"/>
      <c r="X44" s="42"/>
      <c r="Y44" s="42"/>
      <c r="Z44" s="42"/>
      <c r="AA44" s="43"/>
      <c r="AB44" s="43"/>
      <c r="AC44" s="43"/>
      <c r="AD44" s="43"/>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
    </row>
    <row r="45" spans="1:81" ht="13.55" thickBot="1" x14ac:dyDescent="0.25">
      <c r="A45" s="74"/>
      <c r="B45" s="74"/>
      <c r="C45" s="147" t="s">
        <v>90</v>
      </c>
      <c r="D45" s="147"/>
      <c r="E45" s="147"/>
      <c r="F45" s="147"/>
      <c r="G45" s="147"/>
      <c r="H45" s="147"/>
      <c r="I45" s="147"/>
      <c r="J45" s="147"/>
      <c r="K45" s="147"/>
      <c r="L45" s="147"/>
      <c r="M45" s="147"/>
      <c r="N45" s="147"/>
      <c r="O45" s="147"/>
      <c r="P45" s="147"/>
      <c r="Q45" s="42"/>
      <c r="R45" s="42"/>
      <c r="S45" s="42"/>
      <c r="T45" s="42"/>
      <c r="U45" s="42"/>
      <c r="V45" s="42"/>
      <c r="W45" s="42"/>
      <c r="X45" s="42"/>
      <c r="Y45" s="42"/>
      <c r="Z45" s="42"/>
      <c r="AA45" s="43"/>
      <c r="AB45" s="43"/>
      <c r="AC45" s="43"/>
      <c r="AD45" s="43"/>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
    </row>
    <row r="46" spans="1:81" ht="13.55" thickBot="1" x14ac:dyDescent="0.25">
      <c r="A46" s="74"/>
      <c r="B46" s="74"/>
      <c r="C46" s="148" t="s">
        <v>43</v>
      </c>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50"/>
      <c r="CC46" s="3"/>
    </row>
    <row r="47" spans="1:81" ht="10" customHeight="1" x14ac:dyDescent="0.2">
      <c r="A47" s="74"/>
      <c r="B47" s="74"/>
      <c r="C47" s="338" t="s">
        <v>18</v>
      </c>
      <c r="D47" s="234"/>
      <c r="E47" s="234"/>
      <c r="F47" s="234"/>
      <c r="G47" s="234"/>
      <c r="H47" s="234"/>
      <c r="I47" s="234"/>
      <c r="J47" s="234"/>
      <c r="K47" s="234"/>
      <c r="L47" s="234"/>
      <c r="M47" s="234"/>
      <c r="N47" s="234"/>
      <c r="O47" s="234"/>
      <c r="P47" s="234"/>
      <c r="Q47" s="234"/>
      <c r="R47" s="234"/>
      <c r="S47" s="234"/>
      <c r="T47" s="234"/>
      <c r="U47" s="234"/>
      <c r="V47" s="234"/>
      <c r="W47" s="234"/>
      <c r="X47" s="234"/>
      <c r="Y47" s="234"/>
      <c r="Z47" s="235"/>
      <c r="AA47" s="324" t="s">
        <v>15</v>
      </c>
      <c r="AB47" s="325"/>
      <c r="AC47" s="325"/>
      <c r="AD47" s="326"/>
      <c r="AE47" s="306" t="s">
        <v>47</v>
      </c>
      <c r="AF47" s="307"/>
      <c r="AG47" s="307"/>
      <c r="AH47" s="307"/>
      <c r="AI47" s="307"/>
      <c r="AJ47" s="307"/>
      <c r="AK47" s="307"/>
      <c r="AL47" s="307"/>
      <c r="AM47" s="307"/>
      <c r="AN47" s="307"/>
      <c r="AO47" s="307"/>
      <c r="AP47" s="307"/>
      <c r="AQ47" s="307"/>
      <c r="AR47" s="307"/>
      <c r="AS47" s="307"/>
      <c r="AT47" s="307"/>
      <c r="AU47" s="307"/>
      <c r="AV47" s="307"/>
      <c r="AW47" s="307"/>
      <c r="AX47" s="307"/>
      <c r="AY47" s="307"/>
      <c r="AZ47" s="307"/>
      <c r="BA47" s="307"/>
      <c r="BB47" s="307"/>
      <c r="BC47" s="308"/>
      <c r="BD47" s="372" t="s">
        <v>2</v>
      </c>
      <c r="BE47" s="373"/>
      <c r="BF47" s="373"/>
      <c r="BG47" s="373"/>
      <c r="BH47" s="373"/>
      <c r="BI47" s="373"/>
      <c r="BJ47" s="373"/>
      <c r="BK47" s="373"/>
      <c r="BL47" s="373"/>
      <c r="BM47" s="373"/>
      <c r="BN47" s="373"/>
      <c r="BO47" s="373"/>
      <c r="BP47" s="373"/>
      <c r="BQ47" s="373"/>
      <c r="BR47" s="373"/>
      <c r="BS47" s="373"/>
      <c r="BT47" s="373"/>
      <c r="BU47" s="373"/>
      <c r="BV47" s="373"/>
      <c r="BW47" s="373"/>
      <c r="BX47" s="373"/>
      <c r="BY47" s="373"/>
      <c r="BZ47" s="373"/>
      <c r="CA47" s="373"/>
      <c r="CB47" s="374"/>
      <c r="CC47" s="3"/>
    </row>
    <row r="48" spans="1:81" ht="3.75" customHeight="1" x14ac:dyDescent="0.2">
      <c r="A48" s="74"/>
      <c r="B48" s="74"/>
      <c r="C48" s="338"/>
      <c r="D48" s="234"/>
      <c r="E48" s="234"/>
      <c r="F48" s="234"/>
      <c r="G48" s="234"/>
      <c r="H48" s="234"/>
      <c r="I48" s="234"/>
      <c r="J48" s="234"/>
      <c r="K48" s="234"/>
      <c r="L48" s="234"/>
      <c r="M48" s="234"/>
      <c r="N48" s="234"/>
      <c r="O48" s="234"/>
      <c r="P48" s="234"/>
      <c r="Q48" s="234"/>
      <c r="R48" s="234"/>
      <c r="S48" s="234"/>
      <c r="T48" s="234"/>
      <c r="U48" s="234"/>
      <c r="V48" s="234"/>
      <c r="W48" s="234"/>
      <c r="X48" s="234"/>
      <c r="Y48" s="234"/>
      <c r="Z48" s="235"/>
      <c r="AA48" s="327"/>
      <c r="AB48" s="328"/>
      <c r="AC48" s="328"/>
      <c r="AD48" s="329"/>
      <c r="AE48" s="185"/>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7"/>
      <c r="BD48" s="191"/>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3"/>
      <c r="CC48" s="3"/>
    </row>
    <row r="49" spans="1:81" ht="11.25" customHeight="1" x14ac:dyDescent="0.2">
      <c r="A49" s="74"/>
      <c r="B49" s="74"/>
      <c r="C49" s="338"/>
      <c r="D49" s="234"/>
      <c r="E49" s="234"/>
      <c r="F49" s="234"/>
      <c r="G49" s="234"/>
      <c r="H49" s="234"/>
      <c r="I49" s="234"/>
      <c r="J49" s="234"/>
      <c r="K49" s="234"/>
      <c r="L49" s="234"/>
      <c r="M49" s="234"/>
      <c r="N49" s="234"/>
      <c r="O49" s="234"/>
      <c r="P49" s="234"/>
      <c r="Q49" s="234"/>
      <c r="R49" s="234"/>
      <c r="S49" s="234"/>
      <c r="T49" s="234"/>
      <c r="U49" s="234"/>
      <c r="V49" s="234"/>
      <c r="W49" s="234"/>
      <c r="X49" s="234"/>
      <c r="Y49" s="234"/>
      <c r="Z49" s="235"/>
      <c r="AA49" s="327"/>
      <c r="AB49" s="328"/>
      <c r="AC49" s="328"/>
      <c r="AD49" s="329"/>
      <c r="AE49" s="185"/>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7"/>
      <c r="BD49" s="191"/>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3"/>
      <c r="CC49" s="3"/>
    </row>
    <row r="50" spans="1:81" ht="11.25" customHeight="1" x14ac:dyDescent="0.2">
      <c r="A50" s="74"/>
      <c r="B50" s="74"/>
      <c r="C50" s="338" t="s">
        <v>7</v>
      </c>
      <c r="D50" s="234"/>
      <c r="E50" s="234"/>
      <c r="F50" s="234"/>
      <c r="G50" s="234"/>
      <c r="H50" s="234"/>
      <c r="I50" s="234"/>
      <c r="J50" s="234"/>
      <c r="K50" s="234"/>
      <c r="L50" s="234"/>
      <c r="M50" s="234"/>
      <c r="N50" s="234"/>
      <c r="O50" s="234"/>
      <c r="P50" s="234"/>
      <c r="Q50" s="234"/>
      <c r="R50" s="234"/>
      <c r="S50" s="234"/>
      <c r="T50" s="234"/>
      <c r="U50" s="234"/>
      <c r="V50" s="234"/>
      <c r="W50" s="234"/>
      <c r="X50" s="234"/>
      <c r="Y50" s="234"/>
      <c r="Z50" s="235"/>
      <c r="AA50" s="185" t="s">
        <v>8</v>
      </c>
      <c r="AB50" s="186"/>
      <c r="AC50" s="186"/>
      <c r="AD50" s="187"/>
      <c r="AE50" s="185"/>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7"/>
      <c r="BD50" s="191"/>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3"/>
      <c r="CC50" s="3"/>
    </row>
    <row r="51" spans="1:81" ht="11.25" customHeight="1" x14ac:dyDescent="0.2">
      <c r="A51" s="74"/>
      <c r="B51" s="74"/>
      <c r="C51" s="338"/>
      <c r="D51" s="234"/>
      <c r="E51" s="234"/>
      <c r="F51" s="234"/>
      <c r="G51" s="234"/>
      <c r="H51" s="234"/>
      <c r="I51" s="234"/>
      <c r="J51" s="234"/>
      <c r="K51" s="234"/>
      <c r="L51" s="234"/>
      <c r="M51" s="234"/>
      <c r="N51" s="234"/>
      <c r="O51" s="234"/>
      <c r="P51" s="234"/>
      <c r="Q51" s="234"/>
      <c r="R51" s="234"/>
      <c r="S51" s="234"/>
      <c r="T51" s="234"/>
      <c r="U51" s="234"/>
      <c r="V51" s="234"/>
      <c r="W51" s="234"/>
      <c r="X51" s="234"/>
      <c r="Y51" s="234"/>
      <c r="Z51" s="235"/>
      <c r="AA51" s="185"/>
      <c r="AB51" s="186"/>
      <c r="AC51" s="186"/>
      <c r="AD51" s="187"/>
      <c r="AE51" s="185" t="s">
        <v>14</v>
      </c>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7"/>
      <c r="BD51" s="185" t="s">
        <v>14</v>
      </c>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232"/>
      <c r="CC51" s="3"/>
    </row>
    <row r="52" spans="1:81" ht="11.25" customHeight="1" x14ac:dyDescent="0.2">
      <c r="A52" s="74"/>
      <c r="B52" s="74"/>
      <c r="C52" s="338"/>
      <c r="D52" s="234"/>
      <c r="E52" s="234"/>
      <c r="F52" s="234"/>
      <c r="G52" s="234"/>
      <c r="H52" s="234"/>
      <c r="I52" s="234"/>
      <c r="J52" s="234"/>
      <c r="K52" s="234"/>
      <c r="L52" s="234"/>
      <c r="M52" s="234"/>
      <c r="N52" s="234"/>
      <c r="O52" s="234"/>
      <c r="P52" s="234"/>
      <c r="Q52" s="234"/>
      <c r="R52" s="234"/>
      <c r="S52" s="234"/>
      <c r="T52" s="234"/>
      <c r="U52" s="234"/>
      <c r="V52" s="234"/>
      <c r="W52" s="234"/>
      <c r="X52" s="234"/>
      <c r="Y52" s="234"/>
      <c r="Z52" s="235"/>
      <c r="AA52" s="185"/>
      <c r="AB52" s="186"/>
      <c r="AC52" s="186"/>
      <c r="AD52" s="187"/>
      <c r="AE52" s="185"/>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7"/>
      <c r="BD52" s="185"/>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232"/>
      <c r="CC52" s="3"/>
    </row>
    <row r="53" spans="1:81" ht="4.45" customHeight="1" thickBot="1" x14ac:dyDescent="0.25">
      <c r="A53" s="74"/>
      <c r="B53" s="74"/>
      <c r="C53" s="369"/>
      <c r="D53" s="370"/>
      <c r="E53" s="370"/>
      <c r="F53" s="370"/>
      <c r="G53" s="370"/>
      <c r="H53" s="370"/>
      <c r="I53" s="370"/>
      <c r="J53" s="370"/>
      <c r="K53" s="370"/>
      <c r="L53" s="370"/>
      <c r="M53" s="370"/>
      <c r="N53" s="370"/>
      <c r="O53" s="370"/>
      <c r="P53" s="370"/>
      <c r="Q53" s="370"/>
      <c r="R53" s="370"/>
      <c r="S53" s="370"/>
      <c r="T53" s="370"/>
      <c r="U53" s="370"/>
      <c r="V53" s="370"/>
      <c r="W53" s="370"/>
      <c r="X53" s="370"/>
      <c r="Y53" s="370"/>
      <c r="Z53" s="371"/>
      <c r="AA53" s="345" t="s">
        <v>61</v>
      </c>
      <c r="AB53" s="346"/>
      <c r="AC53" s="346"/>
      <c r="AD53" s="347"/>
      <c r="AE53" s="330"/>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0"/>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2"/>
      <c r="CC53" s="3"/>
    </row>
    <row r="54" spans="1:81" ht="12.85" customHeight="1" x14ac:dyDescent="0.2">
      <c r="A54" s="74"/>
      <c r="B54" s="74"/>
      <c r="C54" s="255" t="s">
        <v>118</v>
      </c>
      <c r="D54" s="159"/>
      <c r="E54" s="159"/>
      <c r="F54" s="159"/>
      <c r="G54" s="159"/>
      <c r="H54" s="159"/>
      <c r="I54" s="159"/>
      <c r="J54" s="159"/>
      <c r="K54" s="159"/>
      <c r="L54" s="159"/>
      <c r="M54" s="159"/>
      <c r="N54" s="159"/>
      <c r="O54" s="159"/>
      <c r="P54" s="159"/>
      <c r="Q54" s="159"/>
      <c r="R54" s="159"/>
      <c r="S54" s="159"/>
      <c r="T54" s="159"/>
      <c r="U54" s="159"/>
      <c r="V54" s="159"/>
      <c r="W54" s="159"/>
      <c r="X54" s="159"/>
      <c r="Y54" s="159"/>
      <c r="Z54" s="160"/>
      <c r="AA54" s="348"/>
      <c r="AB54" s="349"/>
      <c r="AC54" s="349"/>
      <c r="AD54" s="350"/>
      <c r="AE54" s="209"/>
      <c r="AF54" s="259"/>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1"/>
      <c r="BC54" s="221"/>
      <c r="BD54" s="209"/>
      <c r="BE54" s="259"/>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1"/>
      <c r="CB54" s="354"/>
      <c r="CC54" s="3"/>
    </row>
    <row r="55" spans="1:81" ht="12.85" customHeight="1" thickBot="1" x14ac:dyDescent="0.25">
      <c r="A55" s="74"/>
      <c r="B55" s="74"/>
      <c r="C55" s="255"/>
      <c r="D55" s="159"/>
      <c r="E55" s="159"/>
      <c r="F55" s="159"/>
      <c r="G55" s="159"/>
      <c r="H55" s="159"/>
      <c r="I55" s="159"/>
      <c r="J55" s="159"/>
      <c r="K55" s="159"/>
      <c r="L55" s="159"/>
      <c r="M55" s="159"/>
      <c r="N55" s="159"/>
      <c r="O55" s="159"/>
      <c r="P55" s="159"/>
      <c r="Q55" s="159"/>
      <c r="R55" s="159"/>
      <c r="S55" s="159"/>
      <c r="T55" s="159"/>
      <c r="U55" s="159"/>
      <c r="V55" s="159"/>
      <c r="W55" s="159"/>
      <c r="X55" s="159"/>
      <c r="Y55" s="159"/>
      <c r="Z55" s="160"/>
      <c r="AA55" s="348"/>
      <c r="AB55" s="349"/>
      <c r="AC55" s="349"/>
      <c r="AD55" s="350"/>
      <c r="AE55" s="209"/>
      <c r="AF55" s="262"/>
      <c r="AG55" s="263"/>
      <c r="AH55" s="263"/>
      <c r="AI55" s="263"/>
      <c r="AJ55" s="263"/>
      <c r="AK55" s="263"/>
      <c r="AL55" s="263"/>
      <c r="AM55" s="263"/>
      <c r="AN55" s="263"/>
      <c r="AO55" s="263"/>
      <c r="AP55" s="263"/>
      <c r="AQ55" s="263"/>
      <c r="AR55" s="263"/>
      <c r="AS55" s="263"/>
      <c r="AT55" s="263"/>
      <c r="AU55" s="263"/>
      <c r="AV55" s="263"/>
      <c r="AW55" s="263"/>
      <c r="AX55" s="263"/>
      <c r="AY55" s="263"/>
      <c r="AZ55" s="263"/>
      <c r="BA55" s="263"/>
      <c r="BB55" s="264"/>
      <c r="BC55" s="221"/>
      <c r="BD55" s="209"/>
      <c r="BE55" s="262"/>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4"/>
      <c r="CB55" s="354"/>
      <c r="CC55" s="3"/>
    </row>
    <row r="56" spans="1:81" ht="4.45" customHeight="1" thickBot="1" x14ac:dyDescent="0.25">
      <c r="A56" s="74"/>
      <c r="B56" s="74"/>
      <c r="C56" s="355"/>
      <c r="D56" s="356"/>
      <c r="E56" s="356"/>
      <c r="F56" s="356"/>
      <c r="G56" s="356"/>
      <c r="H56" s="356"/>
      <c r="I56" s="356"/>
      <c r="J56" s="356"/>
      <c r="K56" s="356"/>
      <c r="L56" s="356"/>
      <c r="M56" s="356"/>
      <c r="N56" s="356"/>
      <c r="O56" s="356"/>
      <c r="P56" s="356"/>
      <c r="Q56" s="356"/>
      <c r="R56" s="356"/>
      <c r="S56" s="356"/>
      <c r="T56" s="356"/>
      <c r="U56" s="356"/>
      <c r="V56" s="356"/>
      <c r="W56" s="356"/>
      <c r="X56" s="356"/>
      <c r="Y56" s="356"/>
      <c r="Z56" s="357"/>
      <c r="AA56" s="351"/>
      <c r="AB56" s="352"/>
      <c r="AC56" s="352"/>
      <c r="AD56" s="353"/>
      <c r="AE56" s="216"/>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8"/>
      <c r="BD56" s="216"/>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9"/>
      <c r="CC56" s="3"/>
    </row>
    <row r="57" spans="1:81" ht="11.25" customHeight="1" x14ac:dyDescent="0.2">
      <c r="A57" s="74"/>
      <c r="B57" s="74"/>
      <c r="C57" s="42"/>
      <c r="D57" s="42"/>
      <c r="E57" s="42"/>
      <c r="F57" s="42"/>
      <c r="G57" s="42"/>
      <c r="H57" s="42"/>
      <c r="I57" s="42"/>
      <c r="J57" s="42"/>
      <c r="K57" s="42"/>
      <c r="L57" s="42"/>
      <c r="M57" s="42"/>
      <c r="N57" s="42"/>
      <c r="O57" s="42"/>
      <c r="P57" s="42"/>
      <c r="Q57" s="42"/>
      <c r="R57" s="42"/>
      <c r="S57" s="42"/>
      <c r="T57" s="42"/>
      <c r="U57" s="42"/>
      <c r="V57" s="42"/>
      <c r="W57" s="42"/>
      <c r="X57" s="42"/>
      <c r="Y57" s="42"/>
      <c r="Z57" s="42"/>
      <c r="AA57" s="43"/>
      <c r="AB57" s="43"/>
      <c r="AC57" s="43"/>
      <c r="AD57" s="43"/>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
    </row>
    <row r="58" spans="1:81" ht="13.55" customHeight="1" x14ac:dyDescent="0.2">
      <c r="A58" s="74"/>
      <c r="B58" s="74"/>
      <c r="C58" s="42"/>
      <c r="D58" s="42"/>
      <c r="E58" s="42"/>
      <c r="F58" s="42"/>
      <c r="G58" s="42"/>
      <c r="H58" s="42"/>
      <c r="I58" s="42"/>
      <c r="J58" s="42"/>
      <c r="K58" s="42"/>
      <c r="L58" s="42"/>
      <c r="M58" s="42"/>
      <c r="N58" s="42"/>
      <c r="O58" s="42"/>
      <c r="P58" s="42"/>
      <c r="Q58" s="42"/>
      <c r="R58" s="42"/>
      <c r="S58" s="42"/>
      <c r="T58" s="42"/>
      <c r="U58" s="42"/>
      <c r="V58" s="42"/>
      <c r="W58" s="42"/>
      <c r="X58" s="42"/>
      <c r="Y58" s="42"/>
      <c r="Z58" s="42"/>
      <c r="AA58" s="43"/>
      <c r="AB58" s="43"/>
      <c r="AC58" s="43"/>
      <c r="AD58" s="43"/>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
    </row>
    <row r="59" spans="1:81" ht="15" customHeight="1" thickBot="1" x14ac:dyDescent="0.25">
      <c r="A59" s="74"/>
      <c r="B59" s="74"/>
      <c r="C59" s="147" t="s">
        <v>91</v>
      </c>
      <c r="D59" s="147"/>
      <c r="E59" s="147"/>
      <c r="F59" s="147"/>
      <c r="G59" s="147"/>
      <c r="H59" s="147"/>
      <c r="I59" s="147"/>
      <c r="J59" s="147"/>
      <c r="K59" s="147"/>
      <c r="L59" s="147"/>
      <c r="M59" s="147"/>
      <c r="N59" s="147"/>
      <c r="O59" s="147"/>
      <c r="P59" s="147"/>
      <c r="Q59" s="42"/>
      <c r="R59" s="42"/>
      <c r="S59" s="42"/>
      <c r="T59" s="42"/>
      <c r="U59" s="42"/>
      <c r="V59" s="42"/>
      <c r="W59" s="42"/>
      <c r="X59" s="42"/>
      <c r="Y59" s="42"/>
      <c r="Z59" s="42"/>
      <c r="AA59" s="43"/>
      <c r="AB59" s="43"/>
      <c r="AC59" s="43"/>
      <c r="AD59" s="43"/>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6"/>
    </row>
    <row r="60" spans="1:81" ht="10" customHeight="1" thickBot="1" x14ac:dyDescent="0.25">
      <c r="A60" s="74"/>
      <c r="B60" s="74"/>
      <c r="C60" s="148" t="s">
        <v>46</v>
      </c>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50"/>
      <c r="CC60" s="3"/>
    </row>
    <row r="61" spans="1:81" ht="4.45" customHeight="1" thickBot="1" x14ac:dyDescent="0.25">
      <c r="A61" s="74"/>
      <c r="B61" s="74"/>
      <c r="C61" s="254" t="s">
        <v>45</v>
      </c>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7"/>
      <c r="AE61" s="330"/>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0"/>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2"/>
      <c r="CC61" s="3"/>
    </row>
    <row r="62" spans="1:81" ht="12.85" customHeight="1" x14ac:dyDescent="0.2">
      <c r="A62" s="74"/>
      <c r="B62" s="74"/>
      <c r="C62" s="255"/>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60"/>
      <c r="AE62" s="209"/>
      <c r="AF62" s="259"/>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1"/>
      <c r="BC62" s="221"/>
      <c r="BD62" s="209"/>
      <c r="BE62" s="259"/>
      <c r="BF62" s="260"/>
      <c r="BG62" s="260"/>
      <c r="BH62" s="260"/>
      <c r="BI62" s="260"/>
      <c r="BJ62" s="260"/>
      <c r="BK62" s="260"/>
      <c r="BL62" s="260"/>
      <c r="BM62" s="260"/>
      <c r="BN62" s="260"/>
      <c r="BO62" s="260"/>
      <c r="BP62" s="260"/>
      <c r="BQ62" s="260"/>
      <c r="BR62" s="260"/>
      <c r="BS62" s="260"/>
      <c r="BT62" s="260"/>
      <c r="BU62" s="260"/>
      <c r="BV62" s="260"/>
      <c r="BW62" s="260"/>
      <c r="BX62" s="260"/>
      <c r="BY62" s="260"/>
      <c r="BZ62" s="260"/>
      <c r="CA62" s="261"/>
      <c r="CB62" s="354"/>
      <c r="CC62" s="3"/>
    </row>
    <row r="63" spans="1:81" ht="12.85" customHeight="1" thickBot="1" x14ac:dyDescent="0.25">
      <c r="A63" s="74"/>
      <c r="B63" s="74"/>
      <c r="C63" s="255"/>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60"/>
      <c r="AE63" s="209"/>
      <c r="AF63" s="262"/>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4"/>
      <c r="BC63" s="221"/>
      <c r="BD63" s="209"/>
      <c r="BE63" s="262"/>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4"/>
      <c r="CB63" s="354"/>
      <c r="CC63" s="3"/>
    </row>
    <row r="64" spans="1:81" ht="4.45" customHeight="1" thickBot="1" x14ac:dyDescent="0.25">
      <c r="A64" s="74"/>
      <c r="B64" s="74"/>
      <c r="C64" s="256"/>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8"/>
      <c r="AE64" s="216"/>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8"/>
      <c r="BD64" s="216"/>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9"/>
      <c r="CC64" s="34"/>
    </row>
    <row r="65" spans="1:86" ht="16.600000000000001" customHeight="1" x14ac:dyDescent="0.2">
      <c r="A65" s="74"/>
      <c r="B65" s="74"/>
      <c r="C65" s="42"/>
      <c r="D65" s="42"/>
      <c r="E65" s="42"/>
      <c r="F65" s="42"/>
      <c r="G65" s="42"/>
      <c r="H65" s="42"/>
      <c r="I65" s="42"/>
      <c r="J65" s="42"/>
      <c r="K65" s="42"/>
      <c r="L65" s="42"/>
      <c r="M65" s="42"/>
      <c r="N65" s="42"/>
      <c r="O65" s="42"/>
      <c r="P65" s="42"/>
      <c r="Q65" s="42"/>
      <c r="R65" s="42"/>
      <c r="S65" s="42"/>
      <c r="T65" s="42"/>
      <c r="U65" s="42"/>
      <c r="V65" s="42"/>
      <c r="W65" s="42"/>
      <c r="X65" s="42"/>
      <c r="Y65" s="42"/>
      <c r="Z65" s="42"/>
      <c r="AA65" s="43"/>
      <c r="AB65" s="43"/>
      <c r="AC65" s="43"/>
      <c r="AD65" s="43"/>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25"/>
    </row>
    <row r="66" spans="1:86" ht="16.600000000000001" customHeight="1" thickBot="1" x14ac:dyDescent="0.25">
      <c r="A66" s="74"/>
      <c r="B66" s="74"/>
      <c r="C66" s="147" t="s">
        <v>92</v>
      </c>
      <c r="D66" s="147"/>
      <c r="E66" s="147"/>
      <c r="F66" s="147"/>
      <c r="G66" s="147"/>
      <c r="H66" s="147"/>
      <c r="I66" s="147"/>
      <c r="J66" s="147"/>
      <c r="K66" s="147"/>
      <c r="L66" s="147"/>
      <c r="M66" s="147"/>
      <c r="N66" s="147"/>
      <c r="O66" s="147"/>
      <c r="P66" s="147"/>
      <c r="Q66" s="42"/>
      <c r="R66" s="42"/>
      <c r="S66" s="42"/>
      <c r="T66" s="42"/>
      <c r="U66" s="42"/>
      <c r="V66" s="42"/>
      <c r="W66" s="42"/>
      <c r="X66" s="42"/>
      <c r="Y66" s="42"/>
      <c r="Z66" s="42"/>
      <c r="AA66" s="43"/>
      <c r="AB66" s="43"/>
      <c r="AC66" s="43"/>
      <c r="AD66" s="43"/>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74"/>
      <c r="CD66" s="3"/>
      <c r="CE66" s="3"/>
      <c r="CF66" s="3"/>
      <c r="CG66" s="3"/>
      <c r="CH66" s="65"/>
    </row>
    <row r="67" spans="1:86" ht="16.600000000000001" customHeight="1" thickBot="1" x14ac:dyDescent="0.25">
      <c r="A67" s="74"/>
      <c r="B67" s="74"/>
      <c r="C67" s="148" t="s">
        <v>48</v>
      </c>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50"/>
      <c r="CC67" s="3"/>
      <c r="CD67" s="3"/>
      <c r="CE67" s="3"/>
      <c r="CF67" s="3"/>
      <c r="CG67" s="3"/>
      <c r="CH67" s="65"/>
    </row>
    <row r="68" spans="1:86" s="3" customFormat="1" ht="57.05" customHeight="1" thickBot="1" x14ac:dyDescent="0.25">
      <c r="A68" s="74"/>
      <c r="B68" s="74"/>
      <c r="C68" s="254" t="s">
        <v>155</v>
      </c>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7"/>
      <c r="AE68" s="330"/>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0"/>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2"/>
      <c r="CC68" s="35"/>
      <c r="CD68" s="25"/>
      <c r="CE68" s="25"/>
      <c r="CF68" s="25"/>
      <c r="CG68" s="25"/>
      <c r="CH68" s="65"/>
    </row>
    <row r="69" spans="1:86" s="3" customFormat="1" ht="12.85" customHeight="1" x14ac:dyDescent="0.2">
      <c r="A69" s="74"/>
      <c r="B69" s="74"/>
      <c r="C69" s="255"/>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60"/>
      <c r="AE69" s="209"/>
      <c r="AF69" s="259"/>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1"/>
      <c r="CB69" s="354"/>
      <c r="CC69" s="35"/>
      <c r="CD69" s="25"/>
      <c r="CE69" s="25"/>
      <c r="CF69" s="25"/>
      <c r="CG69" s="25"/>
    </row>
    <row r="70" spans="1:86" ht="12.85" customHeight="1" thickBot="1" x14ac:dyDescent="0.25">
      <c r="A70" s="75"/>
      <c r="B70" s="75"/>
      <c r="C70" s="255"/>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60"/>
      <c r="AE70" s="209"/>
      <c r="AF70" s="262"/>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4"/>
      <c r="CB70" s="354"/>
      <c r="CC70" s="3"/>
    </row>
    <row r="71" spans="1:86" ht="69.7" customHeight="1" thickBot="1" x14ac:dyDescent="0.25">
      <c r="A71" s="75"/>
      <c r="B71" s="75"/>
      <c r="C71" s="256"/>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8"/>
      <c r="AE71" s="216"/>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8"/>
      <c r="BD71" s="216"/>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9"/>
      <c r="CC71" s="3"/>
    </row>
    <row r="72" spans="1:86" ht="4.45" customHeight="1" x14ac:dyDescent="0.2">
      <c r="A72" s="74"/>
      <c r="B72" s="74"/>
      <c r="C72" s="42"/>
      <c r="D72" s="42"/>
      <c r="E72" s="42"/>
      <c r="F72" s="42"/>
      <c r="G72" s="42"/>
      <c r="H72" s="42"/>
      <c r="I72" s="42"/>
      <c r="J72" s="42"/>
      <c r="K72" s="42"/>
      <c r="L72" s="42"/>
      <c r="M72" s="42"/>
      <c r="N72" s="42"/>
      <c r="O72" s="42"/>
      <c r="P72" s="42"/>
      <c r="Q72" s="42"/>
      <c r="R72" s="42"/>
      <c r="S72" s="42"/>
      <c r="T72" s="42"/>
      <c r="U72" s="42"/>
      <c r="V72" s="42"/>
      <c r="W72" s="42"/>
      <c r="X72" s="42"/>
      <c r="Y72" s="42"/>
      <c r="Z72" s="42"/>
      <c r="AA72" s="43"/>
      <c r="AB72" s="43"/>
      <c r="AC72" s="43"/>
      <c r="AD72" s="43"/>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5"/>
    </row>
    <row r="73" spans="1:86" ht="13.55" thickBot="1" x14ac:dyDescent="0.25">
      <c r="A73" s="74"/>
      <c r="B73" s="74"/>
      <c r="C73" s="147" t="s">
        <v>93</v>
      </c>
      <c r="D73" s="147"/>
      <c r="E73" s="147"/>
      <c r="F73" s="147"/>
      <c r="G73" s="147"/>
      <c r="H73" s="147"/>
      <c r="I73" s="147"/>
      <c r="J73" s="147"/>
      <c r="K73" s="147"/>
      <c r="L73" s="147"/>
      <c r="M73" s="147"/>
      <c r="N73" s="147"/>
      <c r="O73" s="147"/>
      <c r="P73" s="147"/>
      <c r="Q73" s="42"/>
      <c r="R73" s="42"/>
      <c r="S73" s="42"/>
      <c r="T73" s="42"/>
      <c r="U73" s="42"/>
      <c r="V73" s="42"/>
      <c r="W73" s="42"/>
      <c r="X73" s="42"/>
      <c r="Y73" s="42"/>
      <c r="Z73" s="42"/>
      <c r="AA73" s="43"/>
      <c r="AB73" s="43"/>
      <c r="AC73" s="43"/>
      <c r="AD73" s="43"/>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5"/>
    </row>
    <row r="74" spans="1:86" ht="13.55" thickBot="1" x14ac:dyDescent="0.25">
      <c r="A74" s="75"/>
      <c r="B74" s="75"/>
      <c r="C74" s="333" t="s">
        <v>88</v>
      </c>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4"/>
      <c r="BW74" s="334"/>
      <c r="BX74" s="334"/>
      <c r="BY74" s="334"/>
      <c r="BZ74" s="334"/>
      <c r="CA74" s="334"/>
      <c r="CB74" s="335"/>
      <c r="CC74" s="77"/>
    </row>
    <row r="75" spans="1:86" ht="11.25" customHeight="1" thickBot="1" x14ac:dyDescent="0.25">
      <c r="A75" s="75"/>
      <c r="B75" s="75"/>
      <c r="C75" s="254" t="s">
        <v>54</v>
      </c>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7"/>
      <c r="AE75" s="376"/>
      <c r="AF75" s="377"/>
      <c r="AG75" s="377"/>
      <c r="AH75" s="377"/>
      <c r="AI75" s="377"/>
      <c r="AJ75" s="377"/>
      <c r="AK75" s="377"/>
      <c r="AL75" s="377"/>
      <c r="AM75" s="377"/>
      <c r="AN75" s="377"/>
      <c r="AO75" s="377"/>
      <c r="AP75" s="377"/>
      <c r="AQ75" s="377"/>
      <c r="AR75" s="377"/>
      <c r="AS75" s="377"/>
      <c r="AT75" s="377"/>
      <c r="AU75" s="377"/>
      <c r="AV75" s="377"/>
      <c r="AW75" s="377"/>
      <c r="AX75" s="377"/>
      <c r="AY75" s="377"/>
      <c r="AZ75" s="377"/>
      <c r="BA75" s="377"/>
      <c r="BB75" s="377"/>
      <c r="BC75" s="377"/>
      <c r="BD75" s="377"/>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6"/>
      <c r="CC75" s="77"/>
    </row>
    <row r="76" spans="1:86" ht="12.85" customHeight="1" x14ac:dyDescent="0.2">
      <c r="A76" s="76"/>
      <c r="B76" s="76"/>
      <c r="C76" s="255"/>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60"/>
      <c r="AE76" s="79"/>
      <c r="AF76" s="259"/>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0"/>
      <c r="BX76" s="260"/>
      <c r="BY76" s="260"/>
      <c r="BZ76" s="260"/>
      <c r="CA76" s="261"/>
      <c r="CB76" s="80"/>
      <c r="CC76" s="78"/>
      <c r="CD76" s="78"/>
    </row>
    <row r="77" spans="1:86" ht="12.85" customHeight="1" thickBot="1" x14ac:dyDescent="0.25">
      <c r="A77" s="76"/>
      <c r="B77" s="76"/>
      <c r="C77" s="255"/>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60"/>
      <c r="AE77" s="79"/>
      <c r="AF77" s="262"/>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4"/>
      <c r="CB77" s="80"/>
      <c r="CC77" s="78"/>
      <c r="CD77" s="78"/>
    </row>
    <row r="78" spans="1:86" ht="17.3" customHeight="1" thickBot="1" x14ac:dyDescent="0.25">
      <c r="A78" s="78"/>
      <c r="B78" s="78"/>
      <c r="C78" s="256"/>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8"/>
      <c r="AE78" s="378"/>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67"/>
      <c r="BF78" s="367"/>
      <c r="BG78" s="367"/>
      <c r="BH78" s="367"/>
      <c r="BI78" s="367"/>
      <c r="BJ78" s="367"/>
      <c r="BK78" s="367"/>
      <c r="BL78" s="367"/>
      <c r="BM78" s="367"/>
      <c r="BN78" s="367"/>
      <c r="BO78" s="367"/>
      <c r="BP78" s="367"/>
      <c r="BQ78" s="367"/>
      <c r="BR78" s="367"/>
      <c r="BS78" s="367"/>
      <c r="BT78" s="367"/>
      <c r="BU78" s="367"/>
      <c r="BV78" s="367"/>
      <c r="BW78" s="367"/>
      <c r="BX78" s="367"/>
      <c r="BY78" s="367"/>
      <c r="BZ78" s="367"/>
      <c r="CA78" s="367"/>
      <c r="CB78" s="368"/>
      <c r="CC78" s="78"/>
      <c r="CD78" s="78"/>
    </row>
    <row r="79" spans="1:86" x14ac:dyDescent="0.2">
      <c r="A79" s="78"/>
      <c r="B79" s="78"/>
      <c r="C79" s="85"/>
      <c r="D79" s="85"/>
      <c r="E79" s="85"/>
      <c r="F79" s="85"/>
      <c r="G79" s="85"/>
      <c r="H79" s="85"/>
      <c r="I79" s="85"/>
      <c r="J79" s="85"/>
      <c r="K79" s="85"/>
      <c r="L79" s="85"/>
      <c r="M79" s="85"/>
      <c r="N79" s="85"/>
      <c r="O79" s="85"/>
      <c r="P79" s="85"/>
      <c r="Q79" s="85"/>
      <c r="R79" s="85"/>
      <c r="S79" s="85"/>
      <c r="T79" s="85"/>
      <c r="U79" s="85"/>
      <c r="V79" s="85"/>
      <c r="W79" s="85"/>
      <c r="X79" s="85"/>
      <c r="Y79" s="85"/>
      <c r="Z79" s="85"/>
      <c r="AA79" s="82"/>
      <c r="AB79" s="82"/>
      <c r="AC79" s="82"/>
      <c r="AD79" s="82"/>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78"/>
      <c r="CD79" s="78"/>
    </row>
    <row r="80" spans="1:86" ht="13.55" thickBot="1" x14ac:dyDescent="0.25">
      <c r="A80" s="78"/>
      <c r="B80" s="78"/>
      <c r="C80" s="147" t="s">
        <v>124</v>
      </c>
      <c r="D80" s="147"/>
      <c r="E80" s="147"/>
      <c r="F80" s="147"/>
      <c r="G80" s="147"/>
      <c r="H80" s="147"/>
      <c r="I80" s="147"/>
      <c r="J80" s="147"/>
      <c r="K80" s="147"/>
      <c r="L80" s="147"/>
      <c r="M80" s="147"/>
      <c r="N80" s="147"/>
      <c r="O80" s="147"/>
      <c r="P80" s="147"/>
      <c r="Q80" s="41"/>
      <c r="R80" s="42"/>
      <c r="S80" s="42"/>
      <c r="T80" s="42"/>
      <c r="U80" s="42"/>
      <c r="V80" s="42"/>
      <c r="W80" s="42"/>
      <c r="X80" s="42"/>
      <c r="Y80" s="42"/>
      <c r="Z80" s="42"/>
      <c r="AA80" s="42"/>
      <c r="AB80" s="43"/>
      <c r="AC80" s="43"/>
      <c r="AD80" s="43"/>
      <c r="AE80" s="43"/>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78"/>
      <c r="CD80" s="78"/>
    </row>
    <row r="81" spans="1:85" ht="13.55" thickBot="1" x14ac:dyDescent="0.25">
      <c r="A81" s="78"/>
      <c r="B81" s="78"/>
      <c r="C81" s="148" t="s">
        <v>123</v>
      </c>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50"/>
      <c r="CD81" s="50"/>
      <c r="CE81" s="50"/>
      <c r="CF81" s="50"/>
      <c r="CG81" s="50"/>
    </row>
    <row r="82" spans="1:85" ht="13.55" thickBot="1" x14ac:dyDescent="0.25">
      <c r="A82" s="78"/>
      <c r="B82" s="78"/>
      <c r="C82" s="362"/>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363"/>
      <c r="AP82" s="363"/>
      <c r="AQ82" s="363"/>
      <c r="AR82" s="363"/>
      <c r="AS82" s="363"/>
      <c r="AT82" s="363"/>
      <c r="AU82" s="363"/>
      <c r="AV82" s="363"/>
      <c r="AW82" s="363"/>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4"/>
      <c r="CD82" s="50"/>
      <c r="CE82" s="50"/>
      <c r="CF82" s="50"/>
      <c r="CG82" s="50"/>
    </row>
    <row r="83" spans="1:85" s="50" customFormat="1" ht="13.55" thickBot="1" x14ac:dyDescent="0.25">
      <c r="C83" s="81"/>
      <c r="D83" s="81"/>
      <c r="E83" s="81"/>
      <c r="F83" s="81"/>
      <c r="G83" s="81"/>
      <c r="H83" s="81"/>
      <c r="I83" s="81"/>
      <c r="J83" s="81"/>
      <c r="K83" s="81"/>
      <c r="L83" s="81"/>
      <c r="M83" s="81"/>
      <c r="N83" s="81"/>
      <c r="O83" s="81"/>
      <c r="P83" s="81"/>
      <c r="Q83" s="81"/>
      <c r="R83" s="81"/>
      <c r="S83" s="81"/>
      <c r="T83" s="81"/>
      <c r="U83" s="81"/>
      <c r="V83" s="81"/>
      <c r="W83" s="81"/>
      <c r="X83" s="81"/>
      <c r="Y83" s="81"/>
      <c r="Z83" s="81"/>
      <c r="AA83" s="82"/>
      <c r="AB83" s="82"/>
      <c r="AC83" s="82"/>
      <c r="AD83" s="82"/>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48"/>
    </row>
    <row r="84" spans="1:85" s="50" customFormat="1" ht="13.55" thickTop="1" x14ac:dyDescent="0.2">
      <c r="C84" s="81"/>
      <c r="D84" s="81"/>
      <c r="E84" s="81"/>
      <c r="F84" s="81"/>
      <c r="G84" s="81"/>
      <c r="H84" s="81"/>
      <c r="I84" s="81"/>
      <c r="J84" s="81"/>
      <c r="K84" s="81"/>
      <c r="L84" s="81"/>
      <c r="M84" s="81"/>
      <c r="N84" s="81"/>
      <c r="O84" s="81"/>
      <c r="P84" s="81"/>
      <c r="Q84" s="81"/>
      <c r="R84" s="81"/>
      <c r="S84" s="81"/>
      <c r="T84" s="81"/>
      <c r="U84" s="81"/>
      <c r="V84" s="81"/>
      <c r="W84" s="81"/>
      <c r="X84" s="81"/>
      <c r="Y84" s="81"/>
      <c r="Z84" s="81"/>
      <c r="AA84" s="82"/>
      <c r="AB84" s="82"/>
      <c r="AC84" s="248" t="str">
        <f>IF(OR(AF36="",AF40="",AF54="",AF62="",BE36="",BE40="",BE54="",BE62="",AF69="",AF76="",C82=""),"zadajte hodnoty do bielych buniek",IF(OR(AF90=1,BE90=1,AF69&lt;&gt;"podnik sa nenachádza ani v jednej z uvedených situácií",AF76&lt;&gt;"podnik sa nenachádza ani v jednej z uvedených situácií",C82="Som členom skupiny podnikov so spoločným zdrojom kontroly, ktorá na základe konsolidácie vykazuje znaky podniku v ťažkostiach"),"podnik je v ťažkostiach","podnik nie je v ťažkostiach"))</f>
        <v>zadajte hodnoty do bielych buniek</v>
      </c>
      <c r="AD84" s="249"/>
      <c r="AE84" s="249"/>
      <c r="AF84" s="249"/>
      <c r="AG84" s="249"/>
      <c r="AH84" s="249"/>
      <c r="AI84" s="249"/>
      <c r="AJ84" s="249"/>
      <c r="AK84" s="249"/>
      <c r="AL84" s="249"/>
      <c r="AM84" s="249"/>
      <c r="AN84" s="249"/>
      <c r="AO84" s="249"/>
      <c r="AP84" s="249"/>
      <c r="AQ84" s="249"/>
      <c r="AR84" s="249"/>
      <c r="AS84" s="249"/>
      <c r="AT84" s="249"/>
      <c r="AU84" s="249"/>
      <c r="AV84" s="250"/>
      <c r="AW84" s="84"/>
      <c r="AX84" s="84"/>
      <c r="AY84" s="84"/>
      <c r="AZ84" s="84"/>
      <c r="BA84" s="84"/>
      <c r="BB84" s="84"/>
      <c r="BC84" s="83"/>
      <c r="BD84" s="83"/>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3"/>
      <c r="CC84" s="48"/>
    </row>
    <row r="85" spans="1:85" s="50" customFormat="1" ht="13.55" thickBot="1" x14ac:dyDescent="0.25">
      <c r="C85" s="81"/>
      <c r="D85" s="81"/>
      <c r="E85" s="81"/>
      <c r="F85" s="81"/>
      <c r="G85" s="81"/>
      <c r="H85" s="81"/>
      <c r="I85" s="81"/>
      <c r="J85" s="81"/>
      <c r="K85" s="81"/>
      <c r="L85" s="81"/>
      <c r="M85" s="81"/>
      <c r="N85" s="81"/>
      <c r="O85" s="81"/>
      <c r="P85" s="81"/>
      <c r="Q85" s="81"/>
      <c r="R85" s="81"/>
      <c r="S85" s="81"/>
      <c r="T85" s="81"/>
      <c r="U85" s="81"/>
      <c r="V85" s="81"/>
      <c r="W85" s="81"/>
      <c r="X85" s="81"/>
      <c r="Y85" s="81"/>
      <c r="Z85" s="81"/>
      <c r="AA85" s="82"/>
      <c r="AB85" s="82"/>
      <c r="AC85" s="251"/>
      <c r="AD85" s="252"/>
      <c r="AE85" s="252"/>
      <c r="AF85" s="252"/>
      <c r="AG85" s="252"/>
      <c r="AH85" s="252"/>
      <c r="AI85" s="252"/>
      <c r="AJ85" s="252"/>
      <c r="AK85" s="252"/>
      <c r="AL85" s="252"/>
      <c r="AM85" s="252"/>
      <c r="AN85" s="252"/>
      <c r="AO85" s="252"/>
      <c r="AP85" s="252"/>
      <c r="AQ85" s="252"/>
      <c r="AR85" s="252"/>
      <c r="AS85" s="252"/>
      <c r="AT85" s="252"/>
      <c r="AU85" s="252"/>
      <c r="AV85" s="253"/>
      <c r="AW85" s="84"/>
      <c r="AX85" s="84"/>
      <c r="AY85" s="84"/>
      <c r="AZ85" s="84"/>
      <c r="BA85" s="84"/>
      <c r="BB85" s="84"/>
      <c r="BC85" s="83"/>
      <c r="BD85" s="83"/>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3"/>
      <c r="CC85" s="48"/>
    </row>
    <row r="86" spans="1:85" s="50" customFormat="1" ht="13.55" thickTop="1" x14ac:dyDescent="0.2">
      <c r="C86" s="85"/>
      <c r="D86" s="85"/>
      <c r="E86" s="85"/>
      <c r="F86" s="85"/>
      <c r="G86" s="85"/>
      <c r="H86" s="85"/>
      <c r="I86" s="85"/>
      <c r="J86" s="85"/>
      <c r="K86" s="85"/>
      <c r="L86" s="85"/>
      <c r="M86" s="85"/>
      <c r="N86" s="85"/>
      <c r="O86" s="85"/>
      <c r="P86" s="85"/>
      <c r="Q86" s="85"/>
      <c r="R86" s="85"/>
      <c r="S86" s="85"/>
      <c r="T86" s="85"/>
      <c r="U86" s="85"/>
      <c r="V86" s="85"/>
      <c r="W86" s="85"/>
      <c r="X86" s="85"/>
      <c r="Y86" s="85"/>
      <c r="Z86" s="85"/>
      <c r="AA86" s="82"/>
      <c r="AB86" s="82"/>
      <c r="AC86" s="82"/>
      <c r="AD86" s="82"/>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48"/>
    </row>
    <row r="87" spans="1:85" s="50" customFormat="1" hidden="1" x14ac:dyDescent="0.2">
      <c r="C87" s="81"/>
      <c r="D87" s="81"/>
      <c r="E87" s="81"/>
      <c r="F87" s="81"/>
      <c r="G87" s="81"/>
      <c r="H87" s="81"/>
      <c r="I87" s="81"/>
      <c r="J87" s="81"/>
      <c r="K87" s="81"/>
      <c r="L87" s="81"/>
      <c r="M87" s="81"/>
      <c r="N87" s="81"/>
      <c r="O87" s="81"/>
      <c r="P87" s="81"/>
      <c r="Q87" s="81"/>
      <c r="R87" s="81"/>
      <c r="S87" s="81"/>
      <c r="T87" s="81"/>
      <c r="U87" s="81"/>
      <c r="V87" s="81"/>
      <c r="W87" s="81"/>
      <c r="X87" s="81"/>
      <c r="Y87" s="81"/>
      <c r="Z87" s="81"/>
      <c r="AA87" s="82"/>
      <c r="AB87" s="82"/>
      <c r="AC87" s="82"/>
      <c r="AD87" s="82"/>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48"/>
    </row>
    <row r="88" spans="1:85" s="50" customFormat="1" hidden="1" x14ac:dyDescent="0.2">
      <c r="C88" s="81"/>
      <c r="D88" s="81"/>
      <c r="E88" s="81"/>
      <c r="F88" s="81"/>
      <c r="G88" s="81"/>
      <c r="H88" s="81"/>
      <c r="I88" s="81"/>
      <c r="J88" s="81"/>
      <c r="K88" s="81"/>
      <c r="L88" s="81"/>
      <c r="M88" s="81"/>
      <c r="N88" s="81"/>
      <c r="O88" s="81"/>
      <c r="P88" s="81"/>
      <c r="Q88" s="81"/>
      <c r="R88" s="81"/>
      <c r="S88" s="81"/>
      <c r="T88" s="81"/>
      <c r="U88" s="81"/>
      <c r="V88" s="81"/>
      <c r="W88" s="81"/>
      <c r="X88" s="81"/>
      <c r="Y88" s="81"/>
      <c r="Z88" s="81"/>
      <c r="AA88" s="82"/>
      <c r="AB88" s="82"/>
      <c r="AC88" s="82"/>
      <c r="AD88" s="82"/>
      <c r="AE88" s="83"/>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3"/>
      <c r="BD88" s="83"/>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3"/>
      <c r="CC88" s="48"/>
    </row>
    <row r="89" spans="1:85" s="50" customFormat="1" hidden="1" x14ac:dyDescent="0.2">
      <c r="C89" s="81"/>
      <c r="D89" s="81"/>
      <c r="E89" s="81"/>
      <c r="F89" s="81"/>
      <c r="G89" s="81"/>
      <c r="H89" s="81"/>
      <c r="I89" s="81"/>
      <c r="J89" s="81"/>
      <c r="K89" s="81"/>
      <c r="L89" s="81"/>
      <c r="M89" s="81"/>
      <c r="N89" s="81"/>
      <c r="O89" s="81"/>
      <c r="P89" s="81"/>
      <c r="Q89" s="81"/>
      <c r="R89" s="81"/>
      <c r="S89" s="81"/>
      <c r="T89" s="81"/>
      <c r="U89" s="81"/>
      <c r="V89" s="81"/>
      <c r="W89" s="81"/>
      <c r="X89" s="81"/>
      <c r="Y89" s="81"/>
      <c r="Z89" s="81"/>
      <c r="AA89" s="82"/>
      <c r="AB89" s="82"/>
      <c r="AC89" s="82"/>
      <c r="AD89" s="82"/>
      <c r="AE89" s="83"/>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3"/>
      <c r="BD89" s="83"/>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3"/>
      <c r="CC89" s="48"/>
    </row>
    <row r="90" spans="1:85" s="50" customFormat="1" hidden="1" x14ac:dyDescent="0.2">
      <c r="C90" s="86"/>
      <c r="D90" s="86"/>
      <c r="E90" s="86"/>
      <c r="F90" s="86"/>
      <c r="G90" s="86"/>
      <c r="H90" s="86"/>
      <c r="I90" s="86"/>
      <c r="J90" s="86"/>
      <c r="K90" s="86"/>
      <c r="L90" s="86"/>
      <c r="M90" s="86"/>
      <c r="N90" s="86"/>
      <c r="O90" s="86"/>
      <c r="P90" s="86"/>
      <c r="Q90" s="86"/>
      <c r="R90" s="86"/>
      <c r="S90" s="86"/>
      <c r="T90" s="86"/>
      <c r="U90" s="86"/>
      <c r="V90" s="86"/>
      <c r="W90" s="86"/>
      <c r="X90" s="86"/>
      <c r="Y90" s="86"/>
      <c r="Z90" s="86"/>
      <c r="AA90" s="87"/>
      <c r="AB90" s="87"/>
      <c r="AC90" s="87"/>
      <c r="AD90" s="87"/>
      <c r="AE90" s="88"/>
      <c r="AF90" s="375">
        <f>IF(AND(CC1=TRUE,CC2=1),2,IF(AND(AF40&gt;0,AF54&gt;0),2,IF(AF40&lt;0,1,IF(ABS(AF54)&gt;0.5*(AF40+ABS(AF54)),1,2))))</f>
        <v>2</v>
      </c>
      <c r="AG90" s="375"/>
      <c r="AH90" s="375"/>
      <c r="AI90" s="375"/>
      <c r="AJ90" s="375"/>
      <c r="AK90" s="375"/>
      <c r="AL90" s="375"/>
      <c r="AM90" s="375"/>
      <c r="AN90" s="375"/>
      <c r="AO90" s="375"/>
      <c r="AP90" s="375"/>
      <c r="AQ90" s="375"/>
      <c r="AR90" s="375"/>
      <c r="AS90" s="375"/>
      <c r="AT90" s="375"/>
      <c r="AU90" s="375"/>
      <c r="AV90" s="375"/>
      <c r="AW90" s="375"/>
      <c r="AX90" s="375"/>
      <c r="AY90" s="375"/>
      <c r="AZ90" s="375"/>
      <c r="BA90" s="375"/>
      <c r="BB90" s="375"/>
      <c r="BC90" s="88"/>
      <c r="BD90" s="88"/>
      <c r="BE90" s="375">
        <f>IF(CC2=1,2,IF(AND(IF(AF40&lt;=0,8,AF36/AF40)&gt;7.5,IF(BE40&lt;=0,8,BE36/BE40)&gt;7.5,IF(AF62&lt;=0,1,(AF54+AF62)/AF62)&lt;1,IF(BE62&lt;=0,1,(BE54+BE62)/BE62)&lt;1),1,2))</f>
        <v>2</v>
      </c>
      <c r="BF90" s="375"/>
      <c r="BG90" s="375"/>
      <c r="BH90" s="375"/>
      <c r="BI90" s="375"/>
      <c r="BJ90" s="375"/>
      <c r="BK90" s="375"/>
      <c r="BL90" s="375"/>
      <c r="BM90" s="375"/>
      <c r="BN90" s="375"/>
      <c r="BO90" s="375"/>
      <c r="BP90" s="375"/>
      <c r="BQ90" s="375"/>
      <c r="BR90" s="375"/>
      <c r="BS90" s="375"/>
      <c r="BT90" s="375"/>
      <c r="BU90" s="375"/>
      <c r="BV90" s="375"/>
      <c r="BW90" s="375"/>
      <c r="BX90" s="375"/>
      <c r="BY90" s="375"/>
      <c r="BZ90" s="375"/>
      <c r="CA90" s="375"/>
      <c r="CB90" s="88"/>
      <c r="CC90" s="48"/>
    </row>
    <row r="91" spans="1:85" s="50" customFormat="1" hidden="1" x14ac:dyDescent="0.2">
      <c r="C91" s="86"/>
      <c r="D91" s="86"/>
      <c r="E91" s="86"/>
      <c r="F91" s="86"/>
      <c r="G91" s="86"/>
      <c r="H91" s="86"/>
      <c r="I91" s="86"/>
      <c r="J91" s="86"/>
      <c r="K91" s="86"/>
      <c r="L91" s="86"/>
      <c r="M91" s="86"/>
      <c r="N91" s="86"/>
      <c r="O91" s="86"/>
      <c r="P91" s="86"/>
      <c r="Q91" s="86"/>
      <c r="R91" s="86"/>
      <c r="S91" s="86"/>
      <c r="T91" s="86"/>
      <c r="U91" s="86"/>
      <c r="V91" s="86"/>
      <c r="W91" s="86"/>
      <c r="X91" s="86"/>
      <c r="Y91" s="86"/>
      <c r="Z91" s="86"/>
      <c r="AA91" s="87"/>
      <c r="AB91" s="87"/>
      <c r="AC91" s="87"/>
      <c r="AD91" s="87"/>
      <c r="AE91" s="88"/>
      <c r="AF91" s="375"/>
      <c r="AG91" s="375"/>
      <c r="AH91" s="375"/>
      <c r="AI91" s="375"/>
      <c r="AJ91" s="375"/>
      <c r="AK91" s="375"/>
      <c r="AL91" s="375"/>
      <c r="AM91" s="375"/>
      <c r="AN91" s="375"/>
      <c r="AO91" s="375"/>
      <c r="AP91" s="375"/>
      <c r="AQ91" s="375"/>
      <c r="AR91" s="375"/>
      <c r="AS91" s="375"/>
      <c r="AT91" s="375"/>
      <c r="AU91" s="375"/>
      <c r="AV91" s="375"/>
      <c r="AW91" s="375"/>
      <c r="AX91" s="375"/>
      <c r="AY91" s="375"/>
      <c r="AZ91" s="375"/>
      <c r="BA91" s="375"/>
      <c r="BB91" s="375"/>
      <c r="BC91" s="88"/>
      <c r="BD91" s="88"/>
      <c r="BE91" s="375"/>
      <c r="BF91" s="375"/>
      <c r="BG91" s="375"/>
      <c r="BH91" s="375"/>
      <c r="BI91" s="375"/>
      <c r="BJ91" s="375"/>
      <c r="BK91" s="375"/>
      <c r="BL91" s="375"/>
      <c r="BM91" s="375"/>
      <c r="BN91" s="375"/>
      <c r="BO91" s="375"/>
      <c r="BP91" s="375"/>
      <c r="BQ91" s="375"/>
      <c r="BR91" s="375"/>
      <c r="BS91" s="375"/>
      <c r="BT91" s="375"/>
      <c r="BU91" s="375"/>
      <c r="BV91" s="375"/>
      <c r="BW91" s="375"/>
      <c r="BX91" s="375"/>
      <c r="BY91" s="375"/>
      <c r="BZ91" s="375"/>
      <c r="CA91" s="375"/>
      <c r="CB91" s="88"/>
      <c r="CC91" s="48"/>
    </row>
    <row r="92" spans="1:85" s="50" customFormat="1" x14ac:dyDescent="0.2">
      <c r="C92" s="30" t="s">
        <v>77</v>
      </c>
      <c r="D92" s="22"/>
      <c r="E92" s="23"/>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49"/>
      <c r="BP92" s="49"/>
      <c r="BQ92" s="49"/>
      <c r="BR92" s="49"/>
      <c r="BS92" s="49"/>
      <c r="BT92" s="49"/>
      <c r="BU92" s="49"/>
      <c r="BV92" s="49"/>
      <c r="BW92" s="2"/>
      <c r="BX92" s="2"/>
      <c r="BY92" s="2"/>
      <c r="BZ92" s="3"/>
      <c r="CA92" s="74"/>
      <c r="CB92" s="74"/>
      <c r="CC92" s="48"/>
    </row>
    <row r="93" spans="1:85" s="50" customFormat="1" ht="12.85" customHeight="1" x14ac:dyDescent="0.2">
      <c r="C93" s="293" t="s">
        <v>87</v>
      </c>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6" t="s">
        <v>78</v>
      </c>
      <c r="AP93" s="296"/>
      <c r="AQ93" s="296"/>
      <c r="AR93" s="296"/>
      <c r="AS93" s="296"/>
      <c r="AT93" s="296"/>
      <c r="AU93" s="296"/>
      <c r="AV93" s="296"/>
      <c r="AW93" s="296"/>
      <c r="AX93" s="296"/>
      <c r="AY93" s="296"/>
      <c r="AZ93" s="296"/>
      <c r="BA93" s="296"/>
      <c r="BB93" s="296"/>
      <c r="BC93" s="296"/>
      <c r="BD93" s="296"/>
      <c r="BE93" s="296"/>
      <c r="BF93" s="296"/>
      <c r="BG93" s="296"/>
      <c r="BH93" s="296"/>
      <c r="BI93" s="296"/>
      <c r="BJ93" s="296"/>
      <c r="BK93" s="296"/>
      <c r="BL93" s="296"/>
      <c r="BM93" s="296"/>
      <c r="BN93" s="296"/>
      <c r="BO93" s="296"/>
      <c r="BP93" s="296"/>
      <c r="BQ93" s="296"/>
      <c r="BR93" s="296"/>
      <c r="BS93" s="296"/>
      <c r="BT93" s="296"/>
      <c r="BU93" s="296"/>
      <c r="BV93" s="296"/>
      <c r="BW93" s="296"/>
      <c r="BX93" s="296"/>
      <c r="BY93" s="296"/>
      <c r="BZ93" s="296"/>
      <c r="CA93" s="296"/>
      <c r="CB93" s="296"/>
      <c r="CC93" s="48"/>
    </row>
    <row r="94" spans="1:85" s="50" customFormat="1" x14ac:dyDescent="0.2">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296"/>
      <c r="CC94" s="48"/>
    </row>
    <row r="95" spans="1:85" s="50" customFormat="1" x14ac:dyDescent="0.2">
      <c r="C95" s="295" t="s">
        <v>79</v>
      </c>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48"/>
    </row>
    <row r="96" spans="1:85" s="50" customFormat="1" x14ac:dyDescent="0.2">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48"/>
    </row>
    <row r="97" spans="3:81" s="50" customFormat="1" x14ac:dyDescent="0.2">
      <c r="C97" s="51"/>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48"/>
    </row>
    <row r="98" spans="3:81" s="50" customFormat="1" x14ac:dyDescent="0.2">
      <c r="C98" s="51"/>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48"/>
    </row>
    <row r="99" spans="3:81" s="50" customFormat="1" x14ac:dyDescent="0.2">
      <c r="C99" s="51"/>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48"/>
    </row>
    <row r="100" spans="3:81" s="50" customFormat="1" x14ac:dyDescent="0.2">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48"/>
    </row>
    <row r="101" spans="3:81" s="50" customFormat="1" x14ac:dyDescent="0.2">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48"/>
    </row>
    <row r="102" spans="3:81" s="50" customFormat="1" x14ac:dyDescent="0.2">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48"/>
    </row>
    <row r="103" spans="3:81" s="50" customFormat="1" x14ac:dyDescent="0.2">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48"/>
    </row>
    <row r="104" spans="3:81" s="50" customFormat="1" x14ac:dyDescent="0.2">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48"/>
    </row>
    <row r="105" spans="3:81" s="50" customFormat="1" x14ac:dyDescent="0.2">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48"/>
    </row>
    <row r="106" spans="3:81" s="50" customFormat="1" x14ac:dyDescent="0.2">
      <c r="C106" s="51"/>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48"/>
    </row>
    <row r="107" spans="3:81" s="50" customFormat="1" x14ac:dyDescent="0.2">
      <c r="C107" s="51"/>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48"/>
    </row>
    <row r="108" spans="3:81" s="50" customFormat="1" x14ac:dyDescent="0.2">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48"/>
    </row>
    <row r="109" spans="3:81" s="50" customFormat="1" x14ac:dyDescent="0.2">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48"/>
    </row>
    <row r="110" spans="3:81" s="50" customFormat="1" x14ac:dyDescent="0.2">
      <c r="C110" s="51"/>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48"/>
    </row>
    <row r="111" spans="3:81" s="50" customFormat="1" x14ac:dyDescent="0.2">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48"/>
    </row>
    <row r="112" spans="3:81" s="50" customFormat="1" x14ac:dyDescent="0.2">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48"/>
    </row>
    <row r="113" spans="3:81" s="50" customFormat="1" x14ac:dyDescent="0.2">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48"/>
    </row>
    <row r="114" spans="3:81" s="50" customFormat="1" x14ac:dyDescent="0.2">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48"/>
    </row>
    <row r="115" spans="3:81" s="50" customFormat="1" x14ac:dyDescent="0.2">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48"/>
    </row>
    <row r="116" spans="3:81" s="50" customFormat="1" x14ac:dyDescent="0.2">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48"/>
    </row>
    <row r="117" spans="3:81" s="50" customFormat="1" x14ac:dyDescent="0.2">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48"/>
    </row>
    <row r="118" spans="3:81" s="50" customFormat="1" x14ac:dyDescent="0.2">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48"/>
    </row>
    <row r="119" spans="3:81" s="50" customFormat="1" x14ac:dyDescent="0.2">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48"/>
    </row>
    <row r="120" spans="3:81" s="50" customFormat="1" x14ac:dyDescent="0.2">
      <c r="C120" s="51"/>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48"/>
    </row>
    <row r="121" spans="3:81" s="50" customFormat="1" x14ac:dyDescent="0.2">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48"/>
    </row>
    <row r="122" spans="3:81" s="50" customFormat="1" x14ac:dyDescent="0.2">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48"/>
    </row>
    <row r="123" spans="3:81" s="50" customFormat="1" x14ac:dyDescent="0.2">
      <c r="C123" s="51"/>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48"/>
    </row>
    <row r="124" spans="3:81" s="50" customFormat="1" x14ac:dyDescent="0.2">
      <c r="C124" s="51"/>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48"/>
    </row>
    <row r="125" spans="3:81" s="50" customFormat="1" x14ac:dyDescent="0.2">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48"/>
    </row>
    <row r="126" spans="3:81" s="50" customFormat="1" x14ac:dyDescent="0.2">
      <c r="C126" s="51"/>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48"/>
    </row>
    <row r="127" spans="3:81" s="50" customFormat="1" x14ac:dyDescent="0.2">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48"/>
    </row>
    <row r="128" spans="3:81" s="50" customFormat="1" x14ac:dyDescent="0.2">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48"/>
    </row>
    <row r="129" spans="3:81" s="50" customFormat="1" x14ac:dyDescent="0.2">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48"/>
    </row>
    <row r="130" spans="3:81" s="50" customFormat="1" x14ac:dyDescent="0.2">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48"/>
    </row>
    <row r="131" spans="3:81" s="50" customFormat="1" x14ac:dyDescent="0.2">
      <c r="C131" s="51"/>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48"/>
    </row>
    <row r="132" spans="3:81" s="50" customFormat="1" x14ac:dyDescent="0.2">
      <c r="C132" s="51"/>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48"/>
    </row>
    <row r="133" spans="3:81" s="50" customFormat="1" x14ac:dyDescent="0.2">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48"/>
    </row>
    <row r="134" spans="3:81" s="50" customFormat="1" x14ac:dyDescent="0.2">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48"/>
    </row>
    <row r="135" spans="3:81" s="50" customFormat="1" x14ac:dyDescent="0.2">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48"/>
    </row>
    <row r="136" spans="3:81" s="50" customFormat="1" x14ac:dyDescent="0.2">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48"/>
    </row>
    <row r="137" spans="3:81" s="50" customFormat="1" x14ac:dyDescent="0.2">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48"/>
    </row>
    <row r="138" spans="3:81" s="50" customFormat="1" x14ac:dyDescent="0.2">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48"/>
    </row>
    <row r="139" spans="3:81" s="50" customFormat="1" x14ac:dyDescent="0.2">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48"/>
    </row>
    <row r="140" spans="3:81" s="50" customFormat="1" x14ac:dyDescent="0.2">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48"/>
    </row>
    <row r="141" spans="3:81" s="50" customFormat="1" x14ac:dyDescent="0.2">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48"/>
    </row>
    <row r="142" spans="3:81" s="50" customFormat="1" x14ac:dyDescent="0.2">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48"/>
    </row>
    <row r="143" spans="3:81" s="50" customFormat="1" x14ac:dyDescent="0.2">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48"/>
    </row>
    <row r="144" spans="3:81" s="50" customFormat="1" x14ac:dyDescent="0.2">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48"/>
    </row>
    <row r="145" spans="3:81" s="50" customFormat="1" x14ac:dyDescent="0.2">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48"/>
    </row>
    <row r="146" spans="3:81" s="50" customFormat="1" x14ac:dyDescent="0.2">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48"/>
    </row>
    <row r="147" spans="3:81" s="50" customFormat="1" x14ac:dyDescent="0.2">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48"/>
    </row>
    <row r="148" spans="3:81" s="50" customFormat="1" x14ac:dyDescent="0.2">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48"/>
    </row>
    <row r="149" spans="3:81" s="50" customFormat="1" x14ac:dyDescent="0.2">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48"/>
    </row>
    <row r="150" spans="3:81" s="50" customFormat="1" x14ac:dyDescent="0.2">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48"/>
    </row>
    <row r="151" spans="3:81" s="50" customFormat="1" x14ac:dyDescent="0.2">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48"/>
    </row>
    <row r="152" spans="3:81" s="50" customFormat="1" x14ac:dyDescent="0.2">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48"/>
    </row>
    <row r="153" spans="3:81" s="50" customFormat="1" x14ac:dyDescent="0.2">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48"/>
    </row>
    <row r="154" spans="3:81" s="50" customFormat="1" x14ac:dyDescent="0.2">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48"/>
    </row>
    <row r="155" spans="3:81" s="50" customFormat="1" x14ac:dyDescent="0.2">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48"/>
    </row>
    <row r="156" spans="3:81" s="50" customFormat="1" x14ac:dyDescent="0.2">
      <c r="C156" s="51"/>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48"/>
    </row>
    <row r="157" spans="3:81" s="50" customFormat="1" x14ac:dyDescent="0.2">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48"/>
    </row>
    <row r="158" spans="3:81" s="50" customFormat="1" x14ac:dyDescent="0.2">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48"/>
    </row>
    <row r="159" spans="3:81" s="50" customFormat="1" x14ac:dyDescent="0.2">
      <c r="C159" s="51"/>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48"/>
    </row>
    <row r="160" spans="3:81" s="50" customFormat="1" x14ac:dyDescent="0.2">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48"/>
    </row>
    <row r="161" spans="3:81" s="50" customFormat="1" x14ac:dyDescent="0.2">
      <c r="C161" s="51"/>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48"/>
    </row>
    <row r="162" spans="3:81" s="50" customFormat="1" x14ac:dyDescent="0.2">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48"/>
    </row>
    <row r="163" spans="3:81" s="50" customFormat="1" x14ac:dyDescent="0.2">
      <c r="C163" s="51"/>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48"/>
    </row>
    <row r="164" spans="3:81" s="50" customFormat="1" x14ac:dyDescent="0.2">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48"/>
    </row>
    <row r="165" spans="3:81" s="50" customFormat="1" x14ac:dyDescent="0.2">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48"/>
    </row>
    <row r="166" spans="3:81" s="50" customFormat="1" x14ac:dyDescent="0.2">
      <c r="C166" s="51"/>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48"/>
    </row>
    <row r="167" spans="3:81" s="50" customFormat="1" x14ac:dyDescent="0.2">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48"/>
    </row>
    <row r="168" spans="3:81" s="50" customFormat="1" x14ac:dyDescent="0.2">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48"/>
    </row>
    <row r="169" spans="3:81" s="50" customFormat="1" x14ac:dyDescent="0.2">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48"/>
    </row>
    <row r="170" spans="3:81" s="50" customFormat="1" x14ac:dyDescent="0.2">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48"/>
    </row>
    <row r="171" spans="3:81" s="50" customFormat="1" x14ac:dyDescent="0.2">
      <c r="C171" s="51"/>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48"/>
    </row>
    <row r="172" spans="3:81" s="50" customFormat="1" x14ac:dyDescent="0.2">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48"/>
    </row>
    <row r="173" spans="3:81" s="50" customFormat="1" x14ac:dyDescent="0.2">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48"/>
    </row>
    <row r="174" spans="3:81" s="50" customFormat="1" x14ac:dyDescent="0.2">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48"/>
    </row>
    <row r="175" spans="3:81" s="50" customFormat="1" x14ac:dyDescent="0.2">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48"/>
    </row>
    <row r="176" spans="3:81" s="50" customFormat="1" x14ac:dyDescent="0.2">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48"/>
    </row>
    <row r="177" spans="3:81" s="50" customFormat="1" x14ac:dyDescent="0.2">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48"/>
    </row>
    <row r="178" spans="3:81" s="50" customFormat="1" x14ac:dyDescent="0.2">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48"/>
    </row>
    <row r="179" spans="3:81" s="50" customFormat="1" x14ac:dyDescent="0.2">
      <c r="C179" s="51"/>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48"/>
    </row>
    <row r="180" spans="3:81" s="50" customFormat="1" x14ac:dyDescent="0.2">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48"/>
    </row>
    <row r="181" spans="3:81" s="50" customFormat="1" x14ac:dyDescent="0.2">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48"/>
    </row>
    <row r="182" spans="3:81" s="50" customFormat="1" x14ac:dyDescent="0.2">
      <c r="C182" s="51"/>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48"/>
    </row>
    <row r="183" spans="3:81" s="50" customFormat="1" x14ac:dyDescent="0.2">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48"/>
    </row>
    <row r="184" spans="3:81" s="50" customFormat="1" x14ac:dyDescent="0.2">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48"/>
    </row>
    <row r="185" spans="3:81" s="50" customFormat="1" x14ac:dyDescent="0.2">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48"/>
    </row>
    <row r="186" spans="3:81" s="50" customFormat="1" x14ac:dyDescent="0.2">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48"/>
    </row>
    <row r="187" spans="3:81" s="50" customFormat="1" x14ac:dyDescent="0.2">
      <c r="C187" s="51"/>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48"/>
    </row>
    <row r="188" spans="3:81" s="50" customFormat="1" x14ac:dyDescent="0.2">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48"/>
    </row>
    <row r="189" spans="3:81" s="50" customFormat="1" x14ac:dyDescent="0.2">
      <c r="C189" s="51"/>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48"/>
    </row>
    <row r="190" spans="3:81" s="50" customFormat="1" x14ac:dyDescent="0.2">
      <c r="C190" s="51"/>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48"/>
    </row>
    <row r="191" spans="3:81" s="50" customFormat="1" x14ac:dyDescent="0.2">
      <c r="C191" s="51"/>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48"/>
    </row>
    <row r="192" spans="3:81" s="50" customFormat="1" x14ac:dyDescent="0.2">
      <c r="C192" s="51"/>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48"/>
    </row>
    <row r="193" spans="3:81" s="50" customFormat="1" x14ac:dyDescent="0.2">
      <c r="C193" s="51"/>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48"/>
    </row>
    <row r="194" spans="3:81" s="50" customFormat="1" x14ac:dyDescent="0.2">
      <c r="C194" s="51"/>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48"/>
    </row>
    <row r="195" spans="3:81" s="50" customFormat="1" x14ac:dyDescent="0.2">
      <c r="C195" s="51"/>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48"/>
    </row>
    <row r="196" spans="3:81" s="50" customFormat="1" x14ac:dyDescent="0.2">
      <c r="C196" s="51"/>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48"/>
    </row>
    <row r="197" spans="3:81" s="50" customFormat="1" x14ac:dyDescent="0.2">
      <c r="C197" s="51"/>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48"/>
    </row>
    <row r="198" spans="3:81" s="50" customFormat="1" x14ac:dyDescent="0.2">
      <c r="C198" s="51"/>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48"/>
    </row>
    <row r="199" spans="3:81" s="50" customFormat="1" x14ac:dyDescent="0.2">
      <c r="C199" s="51"/>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48"/>
    </row>
    <row r="200" spans="3:81" s="50" customFormat="1" x14ac:dyDescent="0.2">
      <c r="C200" s="51"/>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48"/>
    </row>
    <row r="201" spans="3:81" s="50" customFormat="1" x14ac:dyDescent="0.2">
      <c r="C201" s="51"/>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48"/>
    </row>
    <row r="202" spans="3:81" s="50" customFormat="1" x14ac:dyDescent="0.2">
      <c r="C202" s="51"/>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48"/>
    </row>
    <row r="203" spans="3:81" s="50" customFormat="1" x14ac:dyDescent="0.2">
      <c r="C203" s="51"/>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48"/>
    </row>
    <row r="204" spans="3:81" s="50" customFormat="1" x14ac:dyDescent="0.2">
      <c r="C204" s="51"/>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48"/>
    </row>
    <row r="205" spans="3:81" s="50" customFormat="1" x14ac:dyDescent="0.2">
      <c r="C205" s="51"/>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48"/>
    </row>
    <row r="206" spans="3:81" s="50" customFormat="1" x14ac:dyDescent="0.2">
      <c r="C206" s="51"/>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48"/>
    </row>
    <row r="207" spans="3:81" s="50" customFormat="1" x14ac:dyDescent="0.2">
      <c r="C207" s="51"/>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48"/>
    </row>
    <row r="208" spans="3:81" s="50" customFormat="1" x14ac:dyDescent="0.2">
      <c r="C208" s="51"/>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48"/>
    </row>
    <row r="209" spans="3:81" s="50" customFormat="1" x14ac:dyDescent="0.2">
      <c r="C209" s="51"/>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48"/>
    </row>
    <row r="210" spans="3:81" s="50" customFormat="1" x14ac:dyDescent="0.2">
      <c r="C210" s="51"/>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48"/>
    </row>
    <row r="211" spans="3:81" s="50" customFormat="1" x14ac:dyDescent="0.2">
      <c r="C211" s="51"/>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48"/>
    </row>
    <row r="212" spans="3:81" s="50" customFormat="1" x14ac:dyDescent="0.2">
      <c r="C212" s="51"/>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48"/>
    </row>
    <row r="213" spans="3:81" s="50" customFormat="1" x14ac:dyDescent="0.2">
      <c r="C213" s="51"/>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48"/>
    </row>
    <row r="214" spans="3:81" s="50" customFormat="1" x14ac:dyDescent="0.2">
      <c r="C214" s="51"/>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48"/>
    </row>
    <row r="215" spans="3:81" s="50" customFormat="1" x14ac:dyDescent="0.2">
      <c r="C215" s="51"/>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48"/>
    </row>
    <row r="216" spans="3:81" s="50" customFormat="1" x14ac:dyDescent="0.2">
      <c r="C216" s="51"/>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48"/>
    </row>
    <row r="217" spans="3:81" s="50" customFormat="1" x14ac:dyDescent="0.2">
      <c r="C217" s="51"/>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48"/>
    </row>
    <row r="218" spans="3:81" s="50" customFormat="1" x14ac:dyDescent="0.2">
      <c r="C218" s="51"/>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48"/>
    </row>
    <row r="219" spans="3:81" s="50" customFormat="1" x14ac:dyDescent="0.2">
      <c r="C219" s="51"/>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48"/>
    </row>
    <row r="220" spans="3:81" s="50" customFormat="1" x14ac:dyDescent="0.2">
      <c r="C220" s="51"/>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48"/>
    </row>
    <row r="221" spans="3:81" s="50" customFormat="1" x14ac:dyDescent="0.2">
      <c r="C221" s="51"/>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48"/>
    </row>
    <row r="222" spans="3:81" s="50" customFormat="1" x14ac:dyDescent="0.2">
      <c r="C222" s="51"/>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48"/>
    </row>
    <row r="223" spans="3:81" s="50" customFormat="1" x14ac:dyDescent="0.2">
      <c r="C223" s="51"/>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48"/>
    </row>
    <row r="224" spans="3:81" s="50" customFormat="1" x14ac:dyDescent="0.2">
      <c r="C224" s="51"/>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48"/>
    </row>
    <row r="225" spans="3:81" s="50" customFormat="1" x14ac:dyDescent="0.2">
      <c r="C225" s="51"/>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48"/>
    </row>
    <row r="226" spans="3:81" s="50" customFormat="1" x14ac:dyDescent="0.2">
      <c r="C226" s="51"/>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48"/>
    </row>
    <row r="227" spans="3:81" s="50" customFormat="1" x14ac:dyDescent="0.2">
      <c r="C227" s="51"/>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48"/>
    </row>
    <row r="228" spans="3:81" s="50" customFormat="1" x14ac:dyDescent="0.2">
      <c r="C228" s="51"/>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48"/>
    </row>
    <row r="229" spans="3:81" s="50" customFormat="1" x14ac:dyDescent="0.2">
      <c r="C229" s="51"/>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48"/>
    </row>
    <row r="230" spans="3:81" s="50" customFormat="1" x14ac:dyDescent="0.2">
      <c r="C230" s="51"/>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48"/>
    </row>
    <row r="231" spans="3:81" s="50" customFormat="1" x14ac:dyDescent="0.2">
      <c r="C231" s="51"/>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48"/>
    </row>
    <row r="232" spans="3:81" s="50" customFormat="1" x14ac:dyDescent="0.2">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48"/>
    </row>
    <row r="233" spans="3:81" s="50" customFormat="1" x14ac:dyDescent="0.2">
      <c r="C233" s="51"/>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48"/>
    </row>
    <row r="234" spans="3:81" s="50" customFormat="1" x14ac:dyDescent="0.2">
      <c r="C234" s="51"/>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48"/>
    </row>
    <row r="235" spans="3:81" s="50" customFormat="1" x14ac:dyDescent="0.2">
      <c r="C235" s="51"/>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48"/>
    </row>
    <row r="236" spans="3:81" s="50" customFormat="1" x14ac:dyDescent="0.2">
      <c r="C236" s="51"/>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48"/>
    </row>
    <row r="237" spans="3:81" s="50" customFormat="1" x14ac:dyDescent="0.2">
      <c r="C237" s="51"/>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48"/>
    </row>
    <row r="238" spans="3:81" s="50" customFormat="1" x14ac:dyDescent="0.2">
      <c r="C238" s="51"/>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48"/>
    </row>
    <row r="239" spans="3:81" s="50" customFormat="1" x14ac:dyDescent="0.2">
      <c r="C239" s="51"/>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48"/>
    </row>
    <row r="240" spans="3:81" s="50" customFormat="1" x14ac:dyDescent="0.2">
      <c r="C240" s="51"/>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48"/>
    </row>
    <row r="241" spans="3:81" s="50" customFormat="1" x14ac:dyDescent="0.2">
      <c r="C241" s="51"/>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48"/>
    </row>
    <row r="242" spans="3:81" s="50" customFormat="1" x14ac:dyDescent="0.2">
      <c r="C242" s="51"/>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48"/>
    </row>
    <row r="243" spans="3:81" s="50" customFormat="1" x14ac:dyDescent="0.2">
      <c r="C243" s="51"/>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48"/>
    </row>
    <row r="244" spans="3:81" s="50" customFormat="1" x14ac:dyDescent="0.2">
      <c r="C244" s="51"/>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48"/>
    </row>
    <row r="245" spans="3:81" s="50" customFormat="1" x14ac:dyDescent="0.2">
      <c r="C245" s="51"/>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48"/>
    </row>
    <row r="246" spans="3:81" s="50" customFormat="1" x14ac:dyDescent="0.2">
      <c r="C246" s="51"/>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48"/>
    </row>
    <row r="247" spans="3:81" s="50" customFormat="1" x14ac:dyDescent="0.2">
      <c r="C247" s="51"/>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48"/>
    </row>
    <row r="248" spans="3:81" s="50" customFormat="1" x14ac:dyDescent="0.2">
      <c r="C248" s="51"/>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48"/>
    </row>
    <row r="249" spans="3:81" s="50" customFormat="1" x14ac:dyDescent="0.2">
      <c r="C249" s="51"/>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48"/>
    </row>
    <row r="250" spans="3:81" s="50" customFormat="1" x14ac:dyDescent="0.2">
      <c r="C250" s="51"/>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48"/>
    </row>
    <row r="251" spans="3:81" s="50" customFormat="1" x14ac:dyDescent="0.2">
      <c r="C251" s="51"/>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48"/>
    </row>
    <row r="252" spans="3:81" s="50" customFormat="1" x14ac:dyDescent="0.2">
      <c r="C252" s="51"/>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48"/>
    </row>
    <row r="253" spans="3:81" s="50" customFormat="1" x14ac:dyDescent="0.2">
      <c r="C253" s="51"/>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48"/>
    </row>
    <row r="254" spans="3:81" s="50" customFormat="1" x14ac:dyDescent="0.2">
      <c r="C254" s="51"/>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48"/>
    </row>
    <row r="255" spans="3:81" s="50" customFormat="1" x14ac:dyDescent="0.2">
      <c r="C255" s="51"/>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48"/>
    </row>
    <row r="256" spans="3:81" s="50" customFormat="1" x14ac:dyDescent="0.2">
      <c r="C256" s="51"/>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48"/>
    </row>
    <row r="257" spans="3:81" s="50" customFormat="1" x14ac:dyDescent="0.2">
      <c r="C257" s="51"/>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48"/>
    </row>
    <row r="258" spans="3:81" s="50" customFormat="1" x14ac:dyDescent="0.2">
      <c r="C258" s="51"/>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48"/>
    </row>
    <row r="259" spans="3:81" s="50" customFormat="1" x14ac:dyDescent="0.2">
      <c r="C259" s="51"/>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48"/>
    </row>
    <row r="260" spans="3:81" s="50" customFormat="1" x14ac:dyDescent="0.2">
      <c r="C260" s="51"/>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48"/>
    </row>
    <row r="261" spans="3:81" s="50" customFormat="1" x14ac:dyDescent="0.2">
      <c r="C261" s="51"/>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48"/>
    </row>
    <row r="262" spans="3:81" s="50" customFormat="1" x14ac:dyDescent="0.2">
      <c r="C262" s="51"/>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48"/>
    </row>
    <row r="263" spans="3:81" s="50" customFormat="1" x14ac:dyDescent="0.2">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48"/>
    </row>
    <row r="264" spans="3:81" s="50" customFormat="1" x14ac:dyDescent="0.2">
      <c r="C264" s="51"/>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48"/>
    </row>
    <row r="265" spans="3:81" s="50" customFormat="1" x14ac:dyDescent="0.2">
      <c r="C265" s="51"/>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48"/>
    </row>
    <row r="266" spans="3:81" s="50" customFormat="1" x14ac:dyDescent="0.2">
      <c r="C266" s="51"/>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48"/>
    </row>
    <row r="267" spans="3:81" s="50" customFormat="1" x14ac:dyDescent="0.2">
      <c r="C267" s="51"/>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48"/>
    </row>
    <row r="268" spans="3:81" s="50" customFormat="1" x14ac:dyDescent="0.2">
      <c r="C268" s="51"/>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48"/>
    </row>
    <row r="269" spans="3:81" s="50" customFormat="1" x14ac:dyDescent="0.2">
      <c r="C269" s="51"/>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48"/>
    </row>
    <row r="270" spans="3:81" s="50" customFormat="1" x14ac:dyDescent="0.2">
      <c r="C270" s="51"/>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48"/>
    </row>
    <row r="271" spans="3:81" s="50" customFormat="1" x14ac:dyDescent="0.2">
      <c r="C271" s="51"/>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48"/>
    </row>
    <row r="272" spans="3:81" s="50" customFormat="1" x14ac:dyDescent="0.2">
      <c r="C272" s="51"/>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48"/>
    </row>
    <row r="273" spans="3:81" s="50" customFormat="1" x14ac:dyDescent="0.2">
      <c r="C273" s="51"/>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48"/>
    </row>
    <row r="274" spans="3:81" s="50" customFormat="1" x14ac:dyDescent="0.2">
      <c r="C274" s="51"/>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48"/>
    </row>
    <row r="275" spans="3:81" s="50" customFormat="1" x14ac:dyDescent="0.2">
      <c r="C275" s="51"/>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48"/>
    </row>
    <row r="276" spans="3:81" s="50" customFormat="1" x14ac:dyDescent="0.2">
      <c r="C276" s="51"/>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48"/>
    </row>
    <row r="277" spans="3:81" s="50" customFormat="1" x14ac:dyDescent="0.2">
      <c r="C277" s="51"/>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48"/>
    </row>
    <row r="278" spans="3:81" s="50" customFormat="1" x14ac:dyDescent="0.2">
      <c r="C278" s="51"/>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48"/>
    </row>
    <row r="279" spans="3:81" s="50" customFormat="1" x14ac:dyDescent="0.2">
      <c r="C279" s="51"/>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48"/>
    </row>
    <row r="280" spans="3:81" s="50" customFormat="1" x14ac:dyDescent="0.2">
      <c r="C280" s="51"/>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48"/>
    </row>
    <row r="281" spans="3:81" s="50" customFormat="1" x14ac:dyDescent="0.2">
      <c r="C281" s="51"/>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48"/>
    </row>
    <row r="282" spans="3:81" s="50" customFormat="1" x14ac:dyDescent="0.2">
      <c r="C282" s="51"/>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48"/>
    </row>
    <row r="283" spans="3:81" s="50" customFormat="1" x14ac:dyDescent="0.2">
      <c r="C283" s="51"/>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48"/>
    </row>
    <row r="284" spans="3:81" s="50" customFormat="1" x14ac:dyDescent="0.2">
      <c r="C284" s="51"/>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48"/>
    </row>
    <row r="285" spans="3:81" s="50" customFormat="1" x14ac:dyDescent="0.2">
      <c r="C285" s="51"/>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48"/>
    </row>
    <row r="286" spans="3:81" s="50" customFormat="1" x14ac:dyDescent="0.2">
      <c r="C286" s="51"/>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48"/>
    </row>
    <row r="287" spans="3:81" s="50" customFormat="1" x14ac:dyDescent="0.2">
      <c r="C287" s="51"/>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48"/>
    </row>
    <row r="288" spans="3:81" s="50" customFormat="1" x14ac:dyDescent="0.2">
      <c r="C288" s="51"/>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48"/>
    </row>
    <row r="289" spans="3:81" s="50" customFormat="1" x14ac:dyDescent="0.2">
      <c r="C289" s="51"/>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48"/>
    </row>
    <row r="290" spans="3:81" s="50" customFormat="1" x14ac:dyDescent="0.2">
      <c r="C290" s="51"/>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48"/>
    </row>
    <row r="291" spans="3:81" s="50" customFormat="1" x14ac:dyDescent="0.2">
      <c r="C291" s="51"/>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48"/>
    </row>
    <row r="292" spans="3:81" s="50" customFormat="1" x14ac:dyDescent="0.2">
      <c r="C292" s="51"/>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48"/>
    </row>
    <row r="293" spans="3:81" s="50" customFormat="1" x14ac:dyDescent="0.2">
      <c r="C293" s="51"/>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48"/>
    </row>
    <row r="294" spans="3:81" s="50" customFormat="1" x14ac:dyDescent="0.2">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48"/>
    </row>
    <row r="295" spans="3:81" s="50" customFormat="1" x14ac:dyDescent="0.2">
      <c r="C295" s="51"/>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48"/>
    </row>
    <row r="296" spans="3:81" s="50" customFormat="1" x14ac:dyDescent="0.2">
      <c r="C296" s="51"/>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48"/>
    </row>
    <row r="297" spans="3:81" s="50" customFormat="1" x14ac:dyDescent="0.2">
      <c r="C297" s="51"/>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48"/>
    </row>
    <row r="298" spans="3:81" s="50" customFormat="1" x14ac:dyDescent="0.2">
      <c r="C298" s="51"/>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48"/>
    </row>
    <row r="299" spans="3:81" s="50" customFormat="1" x14ac:dyDescent="0.2">
      <c r="C299" s="51"/>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48"/>
    </row>
    <row r="300" spans="3:81" s="50" customFormat="1" x14ac:dyDescent="0.2">
      <c r="C300" s="51"/>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48"/>
    </row>
    <row r="301" spans="3:81" s="50" customFormat="1" x14ac:dyDescent="0.2">
      <c r="C301" s="51"/>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48"/>
    </row>
    <row r="302" spans="3:81" s="50" customFormat="1" x14ac:dyDescent="0.2">
      <c r="C302" s="51"/>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48"/>
    </row>
    <row r="303" spans="3:81" s="50" customFormat="1" x14ac:dyDescent="0.2">
      <c r="C303" s="51"/>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48"/>
    </row>
    <row r="304" spans="3:81" s="50" customFormat="1" x14ac:dyDescent="0.2">
      <c r="C304" s="51"/>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48"/>
    </row>
    <row r="305" spans="3:81" s="50" customFormat="1" x14ac:dyDescent="0.2">
      <c r="C305" s="51"/>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48"/>
    </row>
    <row r="306" spans="3:81" s="50" customFormat="1" x14ac:dyDescent="0.2">
      <c r="C306" s="51"/>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48"/>
    </row>
    <row r="307" spans="3:81" s="50" customFormat="1" x14ac:dyDescent="0.2">
      <c r="C307" s="51"/>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48"/>
    </row>
    <row r="308" spans="3:81" s="50" customFormat="1" x14ac:dyDescent="0.2">
      <c r="C308" s="51"/>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48"/>
    </row>
    <row r="309" spans="3:81" s="50" customFormat="1" x14ac:dyDescent="0.2">
      <c r="C309" s="51"/>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48"/>
    </row>
    <row r="310" spans="3:81" s="50" customFormat="1" x14ac:dyDescent="0.2">
      <c r="C310" s="51"/>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48"/>
    </row>
    <row r="311" spans="3:81" s="50" customFormat="1" x14ac:dyDescent="0.2">
      <c r="C311" s="51"/>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48"/>
    </row>
    <row r="312" spans="3:81" s="50" customFormat="1" x14ac:dyDescent="0.2">
      <c r="C312" s="51"/>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48"/>
    </row>
    <row r="313" spans="3:81" s="50" customFormat="1" x14ac:dyDescent="0.2">
      <c r="C313" s="51"/>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48"/>
    </row>
    <row r="314" spans="3:81" s="50" customFormat="1" x14ac:dyDescent="0.2">
      <c r="C314" s="51"/>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48"/>
    </row>
    <row r="315" spans="3:81" s="50" customFormat="1" x14ac:dyDescent="0.2">
      <c r="C315" s="51"/>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48"/>
    </row>
    <row r="316" spans="3:81" s="50" customFormat="1" x14ac:dyDescent="0.2">
      <c r="C316" s="51"/>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48"/>
    </row>
    <row r="317" spans="3:81" s="50" customFormat="1" x14ac:dyDescent="0.2">
      <c r="C317" s="51"/>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48"/>
    </row>
    <row r="318" spans="3:81" s="50" customFormat="1" x14ac:dyDescent="0.2">
      <c r="C318" s="51"/>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48"/>
    </row>
    <row r="319" spans="3:81" s="50" customFormat="1" x14ac:dyDescent="0.2">
      <c r="C319" s="51"/>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48"/>
    </row>
    <row r="320" spans="3:81" s="50" customFormat="1" x14ac:dyDescent="0.2">
      <c r="C320" s="51"/>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48"/>
    </row>
    <row r="321" spans="3:81" s="50" customFormat="1" x14ac:dyDescent="0.2">
      <c r="C321" s="51"/>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48"/>
    </row>
    <row r="322" spans="3:81" s="50" customFormat="1" x14ac:dyDescent="0.2">
      <c r="C322" s="51"/>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48"/>
    </row>
    <row r="323" spans="3:81" s="50" customFormat="1" x14ac:dyDescent="0.2">
      <c r="C323" s="51"/>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48"/>
    </row>
    <row r="324" spans="3:81" s="50" customFormat="1" x14ac:dyDescent="0.2">
      <c r="C324" s="51"/>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48"/>
    </row>
    <row r="325" spans="3:81" s="50" customFormat="1" x14ac:dyDescent="0.2">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48"/>
    </row>
    <row r="326" spans="3:81" s="50" customFormat="1" x14ac:dyDescent="0.2">
      <c r="C326" s="51"/>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48"/>
    </row>
    <row r="327" spans="3:81" s="50" customFormat="1" x14ac:dyDescent="0.2">
      <c r="C327" s="51"/>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48"/>
    </row>
    <row r="328" spans="3:81" s="50" customFormat="1" x14ac:dyDescent="0.2">
      <c r="C328" s="51"/>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48"/>
    </row>
    <row r="329" spans="3:81" s="50" customFormat="1" x14ac:dyDescent="0.2">
      <c r="C329" s="51"/>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48"/>
    </row>
    <row r="330" spans="3:81" s="50" customFormat="1" x14ac:dyDescent="0.2">
      <c r="C330" s="51"/>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48"/>
    </row>
    <row r="331" spans="3:81" s="50" customFormat="1" x14ac:dyDescent="0.2">
      <c r="C331" s="51"/>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48"/>
    </row>
    <row r="332" spans="3:81" s="50" customFormat="1" x14ac:dyDescent="0.2">
      <c r="C332" s="51"/>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48"/>
    </row>
    <row r="333" spans="3:81" s="50" customFormat="1" x14ac:dyDescent="0.2">
      <c r="C333" s="51"/>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48"/>
    </row>
    <row r="334" spans="3:81" s="50" customFormat="1" x14ac:dyDescent="0.2">
      <c r="C334" s="51"/>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48"/>
    </row>
    <row r="335" spans="3:81" s="50" customFormat="1" x14ac:dyDescent="0.2">
      <c r="C335" s="51"/>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48"/>
    </row>
    <row r="336" spans="3:81" s="50" customFormat="1" x14ac:dyDescent="0.2">
      <c r="C336" s="51"/>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48"/>
    </row>
    <row r="337" spans="3:81" s="50" customFormat="1" x14ac:dyDescent="0.2">
      <c r="C337" s="51"/>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48"/>
    </row>
    <row r="338" spans="3:81" s="50" customFormat="1" x14ac:dyDescent="0.2">
      <c r="C338" s="51"/>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48"/>
    </row>
    <row r="339" spans="3:81" s="50" customFormat="1" x14ac:dyDescent="0.2">
      <c r="C339" s="51"/>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48"/>
    </row>
    <row r="340" spans="3:81" s="50" customFormat="1" x14ac:dyDescent="0.2">
      <c r="C340" s="51"/>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48"/>
    </row>
    <row r="341" spans="3:81" s="50" customFormat="1" x14ac:dyDescent="0.2">
      <c r="C341" s="51"/>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48"/>
    </row>
    <row r="342" spans="3:81" s="50" customFormat="1" x14ac:dyDescent="0.2">
      <c r="C342" s="51"/>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48"/>
    </row>
    <row r="343" spans="3:81" s="50" customFormat="1" x14ac:dyDescent="0.2">
      <c r="C343" s="51"/>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48"/>
    </row>
    <row r="344" spans="3:81" s="50" customFormat="1" x14ac:dyDescent="0.2">
      <c r="C344" s="51"/>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48"/>
    </row>
    <row r="345" spans="3:81" s="50" customFormat="1" x14ac:dyDescent="0.2">
      <c r="C345" s="51"/>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48"/>
    </row>
    <row r="346" spans="3:81" s="50" customFormat="1" x14ac:dyDescent="0.2">
      <c r="C346" s="51"/>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48"/>
    </row>
    <row r="347" spans="3:81" s="50" customFormat="1" x14ac:dyDescent="0.2">
      <c r="C347" s="51"/>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48"/>
    </row>
    <row r="348" spans="3:81" s="50" customFormat="1" x14ac:dyDescent="0.2">
      <c r="C348" s="51"/>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48"/>
    </row>
    <row r="349" spans="3:81" s="50" customFormat="1" x14ac:dyDescent="0.2">
      <c r="C349" s="51"/>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48"/>
    </row>
    <row r="350" spans="3:81" s="50" customFormat="1" x14ac:dyDescent="0.2">
      <c r="C350" s="51"/>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48"/>
    </row>
    <row r="351" spans="3:81" s="50" customFormat="1" x14ac:dyDescent="0.2">
      <c r="C351" s="51"/>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48"/>
    </row>
    <row r="352" spans="3:81" s="50" customFormat="1" x14ac:dyDescent="0.2">
      <c r="C352" s="51"/>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48"/>
    </row>
    <row r="353" spans="3:81" s="50" customFormat="1" x14ac:dyDescent="0.2">
      <c r="C353" s="51"/>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48"/>
    </row>
    <row r="354" spans="3:81" s="50" customFormat="1" x14ac:dyDescent="0.2">
      <c r="C354" s="51"/>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48"/>
    </row>
    <row r="355" spans="3:81" s="50" customFormat="1" x14ac:dyDescent="0.2">
      <c r="C355" s="51"/>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48"/>
    </row>
    <row r="356" spans="3:81" s="50" customFormat="1" x14ac:dyDescent="0.2">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48"/>
    </row>
    <row r="357" spans="3:81" s="50" customFormat="1" x14ac:dyDescent="0.2">
      <c r="C357" s="51"/>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48"/>
    </row>
    <row r="358" spans="3:81" s="50" customFormat="1" x14ac:dyDescent="0.2">
      <c r="C358" s="51"/>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48"/>
    </row>
    <row r="359" spans="3:81" s="50" customFormat="1" x14ac:dyDescent="0.2">
      <c r="C359" s="51"/>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48"/>
    </row>
    <row r="360" spans="3:81" s="50" customFormat="1" x14ac:dyDescent="0.2">
      <c r="C360" s="51"/>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48"/>
    </row>
    <row r="361" spans="3:81" s="50" customFormat="1" x14ac:dyDescent="0.2">
      <c r="C361" s="51"/>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48"/>
    </row>
    <row r="362" spans="3:81" s="50" customFormat="1" x14ac:dyDescent="0.2">
      <c r="C362" s="51"/>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48"/>
    </row>
    <row r="363" spans="3:81" s="50" customFormat="1" x14ac:dyDescent="0.2">
      <c r="C363" s="51"/>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48"/>
    </row>
    <row r="364" spans="3:81" s="50" customFormat="1" x14ac:dyDescent="0.2">
      <c r="C364" s="51"/>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48"/>
    </row>
    <row r="365" spans="3:81" s="50" customFormat="1" x14ac:dyDescent="0.2">
      <c r="C365" s="51"/>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48"/>
    </row>
    <row r="366" spans="3:81" s="50" customFormat="1" x14ac:dyDescent="0.2">
      <c r="C366" s="51"/>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48"/>
    </row>
    <row r="367" spans="3:81" s="50" customFormat="1" x14ac:dyDescent="0.2">
      <c r="C367" s="51"/>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48"/>
    </row>
    <row r="368" spans="3:81" s="50" customFormat="1" x14ac:dyDescent="0.2">
      <c r="C368" s="51"/>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48"/>
    </row>
    <row r="369" spans="3:81" s="50" customFormat="1" x14ac:dyDescent="0.2">
      <c r="C369" s="51"/>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48"/>
    </row>
    <row r="370" spans="3:81" s="50" customFormat="1" x14ac:dyDescent="0.2">
      <c r="C370" s="51"/>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48"/>
    </row>
    <row r="371" spans="3:81" s="50" customFormat="1" x14ac:dyDescent="0.2">
      <c r="C371" s="51"/>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48"/>
    </row>
    <row r="372" spans="3:81" s="50" customFormat="1" x14ac:dyDescent="0.2">
      <c r="C372" s="51"/>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48"/>
    </row>
    <row r="373" spans="3:81" s="50" customFormat="1" x14ac:dyDescent="0.2">
      <c r="C373" s="51"/>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48"/>
    </row>
    <row r="374" spans="3:81" s="50" customFormat="1" x14ac:dyDescent="0.2">
      <c r="C374" s="51"/>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48"/>
    </row>
    <row r="375" spans="3:81" s="50" customFormat="1" x14ac:dyDescent="0.2">
      <c r="C375" s="51"/>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48"/>
    </row>
    <row r="376" spans="3:81" s="50" customFormat="1" x14ac:dyDescent="0.2">
      <c r="C376" s="51"/>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48"/>
    </row>
    <row r="377" spans="3:81" s="50" customFormat="1" x14ac:dyDescent="0.2">
      <c r="C377" s="51"/>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48"/>
    </row>
    <row r="378" spans="3:81" s="50" customFormat="1" x14ac:dyDescent="0.2">
      <c r="C378" s="51"/>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48"/>
    </row>
    <row r="379" spans="3:81" s="50" customFormat="1" x14ac:dyDescent="0.2">
      <c r="C379" s="51"/>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48"/>
    </row>
    <row r="380" spans="3:81" s="50" customFormat="1" x14ac:dyDescent="0.2">
      <c r="C380" s="51"/>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48"/>
    </row>
    <row r="381" spans="3:81" s="50" customFormat="1" x14ac:dyDescent="0.2">
      <c r="C381" s="51"/>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48"/>
    </row>
    <row r="382" spans="3:81" s="50" customFormat="1" x14ac:dyDescent="0.2">
      <c r="C382" s="51"/>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48"/>
    </row>
    <row r="383" spans="3:81" s="50" customFormat="1" x14ac:dyDescent="0.2">
      <c r="C383" s="51"/>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48"/>
    </row>
    <row r="384" spans="3:81" s="50" customFormat="1" x14ac:dyDescent="0.2">
      <c r="C384" s="51"/>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48"/>
    </row>
    <row r="385" spans="3:81" s="50" customFormat="1" x14ac:dyDescent="0.2">
      <c r="C385" s="51"/>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48"/>
    </row>
    <row r="386" spans="3:81" s="50" customFormat="1" x14ac:dyDescent="0.2">
      <c r="C386" s="51"/>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48"/>
    </row>
    <row r="387" spans="3:81" s="50" customFormat="1" x14ac:dyDescent="0.2">
      <c r="C387" s="51"/>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48"/>
    </row>
    <row r="388" spans="3:81" s="50" customFormat="1" x14ac:dyDescent="0.2">
      <c r="C388" s="51"/>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48"/>
    </row>
    <row r="389" spans="3:81" s="50" customFormat="1" x14ac:dyDescent="0.2">
      <c r="C389" s="51"/>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48"/>
    </row>
    <row r="390" spans="3:81" s="50" customFormat="1" x14ac:dyDescent="0.2">
      <c r="C390" s="51"/>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48"/>
    </row>
    <row r="391" spans="3:81" s="50" customFormat="1" x14ac:dyDescent="0.2">
      <c r="C391" s="51"/>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48"/>
    </row>
    <row r="392" spans="3:81" s="50" customFormat="1" x14ac:dyDescent="0.2">
      <c r="C392" s="51"/>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48"/>
    </row>
    <row r="393" spans="3:81" s="50" customFormat="1" x14ac:dyDescent="0.2">
      <c r="C393" s="51"/>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48"/>
    </row>
    <row r="394" spans="3:81" s="50" customFormat="1" x14ac:dyDescent="0.2">
      <c r="C394" s="51"/>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48"/>
    </row>
    <row r="395" spans="3:81" s="50" customFormat="1" x14ac:dyDescent="0.2">
      <c r="C395" s="51"/>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48"/>
    </row>
    <row r="396" spans="3:81" s="50" customFormat="1" x14ac:dyDescent="0.2">
      <c r="C396" s="51"/>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48"/>
    </row>
    <row r="397" spans="3:81" s="50" customFormat="1" x14ac:dyDescent="0.2">
      <c r="C397" s="51"/>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48"/>
    </row>
    <row r="398" spans="3:81" s="50" customFormat="1" x14ac:dyDescent="0.2">
      <c r="C398" s="51"/>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48"/>
    </row>
    <row r="399" spans="3:81" s="50" customFormat="1" x14ac:dyDescent="0.2">
      <c r="C399" s="51"/>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48"/>
    </row>
    <row r="400" spans="3:81" s="50" customFormat="1" x14ac:dyDescent="0.2">
      <c r="C400" s="51"/>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48"/>
    </row>
    <row r="401" spans="3:81" s="50" customFormat="1" x14ac:dyDescent="0.2">
      <c r="C401" s="51"/>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48"/>
    </row>
    <row r="402" spans="3:81" s="50" customFormat="1" x14ac:dyDescent="0.2">
      <c r="C402" s="51"/>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48"/>
    </row>
    <row r="403" spans="3:81" s="50" customFormat="1" x14ac:dyDescent="0.2">
      <c r="C403" s="51"/>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48"/>
    </row>
    <row r="404" spans="3:81" s="50" customFormat="1" x14ac:dyDescent="0.2">
      <c r="C404" s="51"/>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48"/>
    </row>
    <row r="405" spans="3:81" s="50" customFormat="1" x14ac:dyDescent="0.2">
      <c r="C405" s="51"/>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48"/>
    </row>
    <row r="406" spans="3:81" s="50" customFormat="1" x14ac:dyDescent="0.2">
      <c r="C406" s="51"/>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48"/>
    </row>
    <row r="407" spans="3:81" s="50" customFormat="1" x14ac:dyDescent="0.2">
      <c r="C407" s="51"/>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48"/>
    </row>
    <row r="408" spans="3:81" s="50" customFormat="1" x14ac:dyDescent="0.2">
      <c r="C408" s="51"/>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48"/>
    </row>
    <row r="409" spans="3:81" s="50" customFormat="1" x14ac:dyDescent="0.2">
      <c r="C409" s="51"/>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48"/>
    </row>
    <row r="410" spans="3:81" s="50" customFormat="1" x14ac:dyDescent="0.2">
      <c r="C410" s="51"/>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48"/>
    </row>
    <row r="411" spans="3:81" s="50" customFormat="1" x14ac:dyDescent="0.2">
      <c r="C411" s="51"/>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48"/>
    </row>
    <row r="412" spans="3:81" s="50" customFormat="1" x14ac:dyDescent="0.2">
      <c r="C412" s="51"/>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48"/>
    </row>
    <row r="413" spans="3:81" s="50" customFormat="1" x14ac:dyDescent="0.2">
      <c r="C413" s="51"/>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48"/>
    </row>
    <row r="414" spans="3:81" s="50" customFormat="1" x14ac:dyDescent="0.2">
      <c r="C414" s="51"/>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48"/>
    </row>
    <row r="415" spans="3:81" s="50" customFormat="1" x14ac:dyDescent="0.2">
      <c r="C415" s="51"/>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48"/>
    </row>
    <row r="416" spans="3:81" s="50" customFormat="1" x14ac:dyDescent="0.2">
      <c r="C416" s="51"/>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48"/>
    </row>
    <row r="417" spans="3:81" s="50" customFormat="1" x14ac:dyDescent="0.2">
      <c r="C417" s="51"/>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48"/>
    </row>
    <row r="418" spans="3:81" s="50" customFormat="1" x14ac:dyDescent="0.2">
      <c r="C418" s="51"/>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48"/>
    </row>
    <row r="419" spans="3:81" s="50" customFormat="1" x14ac:dyDescent="0.2">
      <c r="C419" s="51"/>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48"/>
    </row>
    <row r="420" spans="3:81" s="50" customFormat="1" x14ac:dyDescent="0.2">
      <c r="C420" s="51"/>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48"/>
    </row>
    <row r="421" spans="3:81" s="50" customFormat="1" x14ac:dyDescent="0.2">
      <c r="C421" s="51"/>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48"/>
    </row>
    <row r="422" spans="3:81" s="50" customFormat="1" x14ac:dyDescent="0.2">
      <c r="C422" s="51"/>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48"/>
    </row>
    <row r="423" spans="3:81" s="50" customFormat="1" x14ac:dyDescent="0.2">
      <c r="C423" s="51"/>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48"/>
    </row>
    <row r="424" spans="3:81" s="50" customFormat="1" x14ac:dyDescent="0.2">
      <c r="C424" s="51"/>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48"/>
    </row>
    <row r="425" spans="3:81" s="50" customFormat="1" x14ac:dyDescent="0.2">
      <c r="C425" s="51"/>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48"/>
    </row>
    <row r="426" spans="3:81" s="50" customFormat="1" x14ac:dyDescent="0.2">
      <c r="C426" s="51"/>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48"/>
    </row>
    <row r="427" spans="3:81" s="50" customFormat="1" x14ac:dyDescent="0.2">
      <c r="C427" s="51"/>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48"/>
    </row>
    <row r="428" spans="3:81" s="50" customFormat="1" x14ac:dyDescent="0.2">
      <c r="C428" s="51"/>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48"/>
    </row>
    <row r="429" spans="3:81" s="50" customFormat="1" x14ac:dyDescent="0.2">
      <c r="C429" s="51"/>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48"/>
    </row>
    <row r="430" spans="3:81" s="50" customFormat="1" x14ac:dyDescent="0.2">
      <c r="C430" s="51"/>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48"/>
    </row>
    <row r="431" spans="3:81" s="50" customFormat="1" x14ac:dyDescent="0.2">
      <c r="C431" s="51"/>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48"/>
    </row>
    <row r="432" spans="3:81" s="50" customFormat="1" x14ac:dyDescent="0.2">
      <c r="C432" s="51"/>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48"/>
    </row>
    <row r="433" spans="3:81" s="50" customFormat="1" x14ac:dyDescent="0.2">
      <c r="C433" s="51"/>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48"/>
    </row>
    <row r="434" spans="3:81" s="50" customFormat="1" x14ac:dyDescent="0.2">
      <c r="C434" s="51"/>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48"/>
    </row>
    <row r="435" spans="3:81" s="50" customFormat="1" x14ac:dyDescent="0.2">
      <c r="C435" s="51"/>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48"/>
    </row>
    <row r="436" spans="3:81" s="50" customFormat="1" x14ac:dyDescent="0.2">
      <c r="C436" s="51"/>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48"/>
    </row>
    <row r="437" spans="3:81" s="50" customFormat="1" x14ac:dyDescent="0.2">
      <c r="C437" s="51"/>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48"/>
    </row>
    <row r="438" spans="3:81" s="50" customFormat="1" x14ac:dyDescent="0.2">
      <c r="C438" s="51"/>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48"/>
    </row>
    <row r="439" spans="3:81" s="50" customFormat="1" x14ac:dyDescent="0.2">
      <c r="C439" s="51"/>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48"/>
    </row>
    <row r="440" spans="3:81" s="50" customFormat="1" x14ac:dyDescent="0.2">
      <c r="C440" s="51"/>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48"/>
    </row>
    <row r="441" spans="3:81" s="50" customFormat="1" x14ac:dyDescent="0.2">
      <c r="C441" s="51"/>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48"/>
    </row>
    <row r="442" spans="3:81" s="50" customFormat="1" x14ac:dyDescent="0.2">
      <c r="C442" s="51"/>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48"/>
    </row>
    <row r="443" spans="3:81" s="50" customFormat="1" x14ac:dyDescent="0.2">
      <c r="C443" s="51"/>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48"/>
    </row>
    <row r="444" spans="3:81" s="50" customFormat="1" x14ac:dyDescent="0.2">
      <c r="C444" s="51"/>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48"/>
    </row>
    <row r="445" spans="3:81" s="50" customFormat="1" x14ac:dyDescent="0.2">
      <c r="C445" s="51"/>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48"/>
    </row>
    <row r="446" spans="3:81" s="50" customFormat="1" x14ac:dyDescent="0.2">
      <c r="C446" s="51"/>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48"/>
    </row>
    <row r="447" spans="3:81" s="50" customFormat="1" x14ac:dyDescent="0.2">
      <c r="C447" s="51"/>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48"/>
    </row>
    <row r="448" spans="3:81" s="50" customFormat="1" x14ac:dyDescent="0.2">
      <c r="C448" s="51"/>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48"/>
    </row>
    <row r="449" spans="3:81" s="50" customFormat="1" x14ac:dyDescent="0.2">
      <c r="C449" s="51"/>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48"/>
    </row>
    <row r="450" spans="3:81" s="50" customFormat="1" x14ac:dyDescent="0.2">
      <c r="C450" s="51"/>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48"/>
    </row>
    <row r="451" spans="3:81" s="50" customFormat="1" x14ac:dyDescent="0.2">
      <c r="C451" s="51"/>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48"/>
    </row>
    <row r="452" spans="3:81" s="50" customFormat="1" x14ac:dyDescent="0.2">
      <c r="C452" s="51"/>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48"/>
    </row>
    <row r="453" spans="3:81" s="50" customFormat="1" x14ac:dyDescent="0.2">
      <c r="C453" s="51"/>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48"/>
    </row>
    <row r="454" spans="3:81" s="50" customFormat="1" x14ac:dyDescent="0.2">
      <c r="C454" s="51"/>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48"/>
    </row>
    <row r="455" spans="3:81" s="50" customFormat="1" x14ac:dyDescent="0.2">
      <c r="C455" s="51"/>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48"/>
    </row>
    <row r="456" spans="3:81" s="50" customFormat="1" x14ac:dyDescent="0.2">
      <c r="C456" s="51"/>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48"/>
    </row>
    <row r="457" spans="3:81" s="50" customFormat="1" x14ac:dyDescent="0.2">
      <c r="C457" s="51"/>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48"/>
    </row>
    <row r="458" spans="3:81" s="50" customFormat="1" x14ac:dyDescent="0.2">
      <c r="C458" s="51"/>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48"/>
    </row>
    <row r="459" spans="3:81" s="50" customFormat="1" x14ac:dyDescent="0.2">
      <c r="C459" s="51"/>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48"/>
    </row>
    <row r="460" spans="3:81" s="50" customFormat="1" x14ac:dyDescent="0.2">
      <c r="C460" s="51"/>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48"/>
    </row>
    <row r="461" spans="3:81" s="50" customFormat="1" x14ac:dyDescent="0.2">
      <c r="C461" s="51"/>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48"/>
    </row>
    <row r="462" spans="3:81" s="50" customFormat="1" x14ac:dyDescent="0.2">
      <c r="C462" s="51"/>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48"/>
    </row>
    <row r="463" spans="3:81" s="50" customFormat="1" x14ac:dyDescent="0.2">
      <c r="C463" s="51"/>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48"/>
    </row>
    <row r="464" spans="3:81" s="50" customFormat="1" x14ac:dyDescent="0.2">
      <c r="C464" s="51"/>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48"/>
    </row>
    <row r="465" spans="3:81" s="50" customFormat="1" x14ac:dyDescent="0.2">
      <c r="C465" s="51"/>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48"/>
    </row>
    <row r="466" spans="3:81" s="50" customFormat="1" x14ac:dyDescent="0.2">
      <c r="C466" s="51"/>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48"/>
    </row>
    <row r="467" spans="3:81" s="50" customFormat="1" x14ac:dyDescent="0.2">
      <c r="C467" s="51"/>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48"/>
    </row>
    <row r="468" spans="3:81" s="50" customFormat="1" x14ac:dyDescent="0.2">
      <c r="C468" s="51"/>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48"/>
    </row>
    <row r="469" spans="3:81" s="50" customFormat="1" x14ac:dyDescent="0.2">
      <c r="C469" s="51"/>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48"/>
    </row>
    <row r="470" spans="3:81" s="50" customFormat="1" x14ac:dyDescent="0.2">
      <c r="C470" s="51"/>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48"/>
    </row>
    <row r="471" spans="3:81" s="50" customFormat="1" x14ac:dyDescent="0.2">
      <c r="C471" s="51"/>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48"/>
    </row>
    <row r="472" spans="3:81" s="50" customFormat="1" x14ac:dyDescent="0.2">
      <c r="C472" s="51"/>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48"/>
    </row>
    <row r="473" spans="3:81" s="50" customFormat="1" x14ac:dyDescent="0.2">
      <c r="C473" s="51"/>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48"/>
    </row>
    <row r="474" spans="3:81" s="50" customFormat="1" x14ac:dyDescent="0.2">
      <c r="C474" s="51"/>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48"/>
    </row>
    <row r="475" spans="3:81" s="50" customFormat="1" x14ac:dyDescent="0.2">
      <c r="C475" s="51"/>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48"/>
    </row>
    <row r="476" spans="3:81" s="50" customFormat="1" x14ac:dyDescent="0.2">
      <c r="C476" s="51"/>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48"/>
    </row>
    <row r="477" spans="3:81" s="50" customFormat="1" x14ac:dyDescent="0.2">
      <c r="C477" s="51"/>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48"/>
    </row>
    <row r="478" spans="3:81" s="50" customFormat="1" x14ac:dyDescent="0.2">
      <c r="C478" s="51"/>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48"/>
    </row>
    <row r="479" spans="3:81" s="50" customFormat="1" x14ac:dyDescent="0.2">
      <c r="C479" s="51"/>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48"/>
    </row>
    <row r="480" spans="3:81" s="50" customFormat="1" x14ac:dyDescent="0.2">
      <c r="C480" s="51"/>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48"/>
    </row>
    <row r="481" spans="3:81" s="50" customFormat="1" x14ac:dyDescent="0.2">
      <c r="C481" s="51"/>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48"/>
    </row>
    <row r="482" spans="3:81" s="50" customFormat="1" x14ac:dyDescent="0.2">
      <c r="C482" s="51"/>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48"/>
    </row>
    <row r="483" spans="3:81" s="50" customFormat="1" x14ac:dyDescent="0.2">
      <c r="C483" s="51"/>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48"/>
    </row>
    <row r="484" spans="3:81" s="50" customFormat="1" x14ac:dyDescent="0.2">
      <c r="C484" s="51"/>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48"/>
    </row>
    <row r="485" spans="3:81" s="50" customFormat="1" x14ac:dyDescent="0.2">
      <c r="C485" s="51"/>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48"/>
    </row>
    <row r="486" spans="3:81" s="50" customFormat="1" x14ac:dyDescent="0.2">
      <c r="C486" s="51"/>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48"/>
    </row>
    <row r="487" spans="3:81" s="50" customFormat="1" x14ac:dyDescent="0.2">
      <c r="C487" s="51"/>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48"/>
    </row>
    <row r="488" spans="3:81" s="50" customFormat="1" x14ac:dyDescent="0.2">
      <c r="C488" s="51"/>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48"/>
    </row>
    <row r="489" spans="3:81" s="50" customFormat="1" x14ac:dyDescent="0.2">
      <c r="C489" s="51"/>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48"/>
    </row>
    <row r="490" spans="3:81" s="50" customFormat="1" x14ac:dyDescent="0.2">
      <c r="C490" s="51"/>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48"/>
    </row>
    <row r="491" spans="3:81" s="50" customFormat="1" x14ac:dyDescent="0.2">
      <c r="C491" s="51"/>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48"/>
    </row>
    <row r="492" spans="3:81" s="50" customFormat="1" x14ac:dyDescent="0.2">
      <c r="C492" s="51"/>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48"/>
    </row>
    <row r="493" spans="3:81" s="50" customFormat="1" x14ac:dyDescent="0.2">
      <c r="C493" s="51"/>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48"/>
    </row>
    <row r="494" spans="3:81" s="50" customFormat="1" x14ac:dyDescent="0.2">
      <c r="C494" s="51"/>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48"/>
    </row>
    <row r="495" spans="3:81" s="50" customFormat="1" x14ac:dyDescent="0.2">
      <c r="C495" s="51"/>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48"/>
    </row>
    <row r="496" spans="3:81" s="50" customFormat="1" x14ac:dyDescent="0.2">
      <c r="C496" s="51"/>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48"/>
    </row>
    <row r="497" spans="3:81" s="50" customFormat="1" x14ac:dyDescent="0.2">
      <c r="C497" s="51"/>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48"/>
    </row>
    <row r="498" spans="3:81" s="50" customFormat="1" x14ac:dyDescent="0.2">
      <c r="C498" s="51"/>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48"/>
    </row>
    <row r="499" spans="3:81" s="50" customFormat="1" x14ac:dyDescent="0.2">
      <c r="C499" s="51"/>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48"/>
    </row>
    <row r="500" spans="3:81" s="50" customFormat="1" x14ac:dyDescent="0.2">
      <c r="C500" s="51"/>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48"/>
    </row>
    <row r="501" spans="3:81" s="50" customFormat="1" x14ac:dyDescent="0.2">
      <c r="C501" s="51"/>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48"/>
    </row>
    <row r="502" spans="3:81" s="50" customFormat="1" x14ac:dyDescent="0.2">
      <c r="C502" s="51"/>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48"/>
    </row>
    <row r="503" spans="3:81" s="50" customFormat="1" x14ac:dyDescent="0.2">
      <c r="C503" s="51"/>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48"/>
    </row>
    <row r="504" spans="3:81" s="50" customFormat="1" x14ac:dyDescent="0.2">
      <c r="C504" s="51"/>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48"/>
    </row>
    <row r="505" spans="3:81" s="50" customFormat="1" x14ac:dyDescent="0.2">
      <c r="C505" s="51"/>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48"/>
    </row>
    <row r="506" spans="3:81" s="50" customFormat="1" x14ac:dyDescent="0.2">
      <c r="C506" s="51"/>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48"/>
    </row>
    <row r="507" spans="3:81" s="50" customFormat="1" x14ac:dyDescent="0.2">
      <c r="C507" s="51"/>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48"/>
    </row>
    <row r="508" spans="3:81" s="50" customFormat="1" x14ac:dyDescent="0.2">
      <c r="C508" s="51"/>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48"/>
    </row>
    <row r="509" spans="3:81" s="50" customFormat="1" x14ac:dyDescent="0.2">
      <c r="C509" s="51"/>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48"/>
    </row>
    <row r="510" spans="3:81" s="50" customFormat="1" x14ac:dyDescent="0.2">
      <c r="C510" s="51"/>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48"/>
    </row>
    <row r="511" spans="3:81" s="50" customFormat="1" x14ac:dyDescent="0.2">
      <c r="C511" s="51"/>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48"/>
    </row>
    <row r="512" spans="3:81" s="50" customFormat="1" x14ac:dyDescent="0.2">
      <c r="C512" s="51"/>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48"/>
    </row>
    <row r="513" spans="3:81" s="50" customFormat="1" x14ac:dyDescent="0.2">
      <c r="C513" s="51"/>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48"/>
    </row>
    <row r="514" spans="3:81" s="50" customFormat="1" x14ac:dyDescent="0.2">
      <c r="C514" s="51"/>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48"/>
    </row>
    <row r="515" spans="3:81" s="50" customFormat="1" x14ac:dyDescent="0.2">
      <c r="C515" s="51"/>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48"/>
    </row>
    <row r="516" spans="3:81" s="50" customFormat="1" x14ac:dyDescent="0.2">
      <c r="C516" s="51"/>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48"/>
    </row>
    <row r="517" spans="3:81" s="50" customFormat="1" x14ac:dyDescent="0.2">
      <c r="C517" s="51"/>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48"/>
    </row>
    <row r="518" spans="3:81" s="50" customFormat="1" x14ac:dyDescent="0.2">
      <c r="C518" s="51"/>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48"/>
    </row>
    <row r="519" spans="3:81" s="50" customFormat="1" x14ac:dyDescent="0.2">
      <c r="C519" s="51"/>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48"/>
    </row>
    <row r="520" spans="3:81" s="50" customFormat="1" x14ac:dyDescent="0.2">
      <c r="C520" s="51"/>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48"/>
    </row>
    <row r="521" spans="3:81" s="50" customFormat="1" x14ac:dyDescent="0.2">
      <c r="C521" s="51"/>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48"/>
    </row>
    <row r="522" spans="3:81" s="50" customFormat="1" x14ac:dyDescent="0.2">
      <c r="C522" s="51"/>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48"/>
    </row>
    <row r="523" spans="3:81" s="50" customFormat="1" x14ac:dyDescent="0.2">
      <c r="C523" s="51"/>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48"/>
    </row>
    <row r="524" spans="3:81" s="50" customFormat="1" x14ac:dyDescent="0.2">
      <c r="C524" s="51"/>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48"/>
    </row>
    <row r="525" spans="3:81" s="50" customFormat="1" x14ac:dyDescent="0.2">
      <c r="C525" s="51"/>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48"/>
    </row>
    <row r="526" spans="3:81" s="50" customFormat="1" x14ac:dyDescent="0.2">
      <c r="C526" s="51"/>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48"/>
    </row>
    <row r="527" spans="3:81" s="50" customFormat="1" x14ac:dyDescent="0.2">
      <c r="C527" s="51"/>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48"/>
    </row>
    <row r="528" spans="3:81" s="50" customFormat="1" x14ac:dyDescent="0.2">
      <c r="C528" s="51"/>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48"/>
    </row>
    <row r="529" spans="3:81" s="50" customFormat="1" x14ac:dyDescent="0.2">
      <c r="C529" s="51"/>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48"/>
    </row>
    <row r="530" spans="3:81" s="50" customFormat="1" x14ac:dyDescent="0.2">
      <c r="C530" s="51"/>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48"/>
    </row>
    <row r="531" spans="3:81" s="50" customFormat="1" x14ac:dyDescent="0.2">
      <c r="C531" s="51"/>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48"/>
    </row>
    <row r="532" spans="3:81" s="50" customFormat="1" x14ac:dyDescent="0.2">
      <c r="C532" s="51"/>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48"/>
    </row>
    <row r="533" spans="3:81" s="50" customFormat="1" x14ac:dyDescent="0.2">
      <c r="C533" s="51"/>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48"/>
    </row>
    <row r="534" spans="3:81" s="50" customFormat="1" x14ac:dyDescent="0.2">
      <c r="C534" s="51"/>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48"/>
    </row>
    <row r="535" spans="3:81" s="50" customFormat="1" x14ac:dyDescent="0.2">
      <c r="C535" s="51"/>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48"/>
    </row>
    <row r="536" spans="3:81" s="50" customFormat="1" x14ac:dyDescent="0.2">
      <c r="C536" s="51"/>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48"/>
    </row>
    <row r="537" spans="3:81" s="50" customFormat="1" x14ac:dyDescent="0.2">
      <c r="C537" s="51"/>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48"/>
    </row>
    <row r="538" spans="3:81" s="50" customFormat="1" x14ac:dyDescent="0.2">
      <c r="C538" s="51"/>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48"/>
    </row>
    <row r="539" spans="3:81" s="50" customFormat="1" x14ac:dyDescent="0.2">
      <c r="C539" s="51"/>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48"/>
    </row>
    <row r="540" spans="3:81" s="50" customFormat="1" x14ac:dyDescent="0.2">
      <c r="C540" s="51"/>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48"/>
    </row>
    <row r="541" spans="3:81" s="50" customFormat="1" x14ac:dyDescent="0.2">
      <c r="C541" s="51"/>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48"/>
    </row>
    <row r="542" spans="3:81" s="50" customFormat="1" x14ac:dyDescent="0.2">
      <c r="C542" s="51"/>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48"/>
    </row>
    <row r="543" spans="3:81" s="50" customFormat="1" x14ac:dyDescent="0.2">
      <c r="C543" s="51"/>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48"/>
    </row>
    <row r="544" spans="3:81" s="50" customFormat="1" x14ac:dyDescent="0.2">
      <c r="C544" s="51"/>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48"/>
    </row>
    <row r="545" spans="3:81" s="50" customFormat="1" x14ac:dyDescent="0.2">
      <c r="C545" s="51"/>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48"/>
    </row>
    <row r="546" spans="3:81" s="50" customFormat="1" x14ac:dyDescent="0.2">
      <c r="C546" s="51"/>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48"/>
    </row>
    <row r="547" spans="3:81" s="50" customFormat="1" x14ac:dyDescent="0.2">
      <c r="C547" s="51"/>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48"/>
    </row>
    <row r="548" spans="3:81" s="50" customFormat="1" x14ac:dyDescent="0.2">
      <c r="C548" s="51"/>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48"/>
    </row>
    <row r="549" spans="3:81" s="50" customFormat="1" x14ac:dyDescent="0.2">
      <c r="C549" s="51"/>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48"/>
    </row>
    <row r="550" spans="3:81" s="50" customFormat="1" x14ac:dyDescent="0.2">
      <c r="C550" s="51"/>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48"/>
    </row>
    <row r="551" spans="3:81" s="50" customFormat="1" x14ac:dyDescent="0.2">
      <c r="C551" s="51"/>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48"/>
    </row>
    <row r="552" spans="3:81" s="50" customFormat="1" x14ac:dyDescent="0.2">
      <c r="C552" s="51"/>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48"/>
    </row>
    <row r="553" spans="3:81" s="50" customFormat="1" x14ac:dyDescent="0.2">
      <c r="C553" s="51"/>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48"/>
    </row>
    <row r="554" spans="3:81" s="50" customFormat="1" x14ac:dyDescent="0.2">
      <c r="C554" s="51"/>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48"/>
    </row>
    <row r="555" spans="3:81" s="50" customFormat="1" x14ac:dyDescent="0.2">
      <c r="C555" s="51"/>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48"/>
    </row>
    <row r="556" spans="3:81" s="50" customFormat="1" x14ac:dyDescent="0.2">
      <c r="C556" s="51"/>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48"/>
    </row>
    <row r="557" spans="3:81" s="50" customFormat="1" x14ac:dyDescent="0.2">
      <c r="C557" s="51"/>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48"/>
    </row>
    <row r="558" spans="3:81" s="50" customFormat="1" x14ac:dyDescent="0.2">
      <c r="C558" s="51"/>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48"/>
    </row>
    <row r="559" spans="3:81" s="50" customFormat="1" x14ac:dyDescent="0.2">
      <c r="C559" s="51"/>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48"/>
    </row>
    <row r="560" spans="3:81" s="50" customFormat="1" x14ac:dyDescent="0.2">
      <c r="C560" s="51"/>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48"/>
    </row>
    <row r="561" spans="3:81" s="50" customFormat="1" x14ac:dyDescent="0.2">
      <c r="C561" s="51"/>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48"/>
    </row>
    <row r="562" spans="3:81" s="50" customFormat="1" x14ac:dyDescent="0.2">
      <c r="C562" s="51"/>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48"/>
    </row>
    <row r="563" spans="3:81" s="50" customFormat="1" x14ac:dyDescent="0.2">
      <c r="C563" s="51"/>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48"/>
    </row>
    <row r="564" spans="3:81" s="50" customFormat="1" x14ac:dyDescent="0.2">
      <c r="C564" s="51"/>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48"/>
    </row>
    <row r="565" spans="3:81" s="50" customFormat="1" x14ac:dyDescent="0.2">
      <c r="C565" s="51"/>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48"/>
    </row>
    <row r="566" spans="3:81" s="50" customFormat="1" x14ac:dyDescent="0.2">
      <c r="C566" s="51"/>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48"/>
    </row>
    <row r="567" spans="3:81" s="50" customFormat="1" x14ac:dyDescent="0.2">
      <c r="C567" s="51"/>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48"/>
    </row>
    <row r="568" spans="3:81" s="50" customFormat="1" x14ac:dyDescent="0.2">
      <c r="C568" s="51"/>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48"/>
    </row>
    <row r="569" spans="3:81" s="50" customFormat="1" x14ac:dyDescent="0.2">
      <c r="C569" s="51"/>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48"/>
    </row>
    <row r="570" spans="3:81" s="50" customFormat="1" x14ac:dyDescent="0.2">
      <c r="C570" s="51"/>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48"/>
    </row>
    <row r="571" spans="3:81" s="50" customFormat="1" x14ac:dyDescent="0.2">
      <c r="C571" s="51"/>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48"/>
    </row>
    <row r="572" spans="3:81" s="50" customFormat="1" x14ac:dyDescent="0.2">
      <c r="C572" s="51"/>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48"/>
    </row>
    <row r="573" spans="3:81" s="50" customFormat="1" x14ac:dyDescent="0.2">
      <c r="C573" s="51"/>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48"/>
    </row>
    <row r="574" spans="3:81" s="50" customFormat="1" x14ac:dyDescent="0.2">
      <c r="C574" s="51"/>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48"/>
    </row>
    <row r="575" spans="3:81" s="50" customFormat="1" x14ac:dyDescent="0.2">
      <c r="C575" s="51"/>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48"/>
    </row>
    <row r="576" spans="3:81" s="50" customFormat="1" x14ac:dyDescent="0.2">
      <c r="C576" s="51"/>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48"/>
    </row>
    <row r="577" spans="3:81" s="50" customFormat="1" x14ac:dyDescent="0.2">
      <c r="C577" s="51"/>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48"/>
    </row>
    <row r="578" spans="3:81" s="50" customFormat="1" x14ac:dyDescent="0.2">
      <c r="C578" s="51"/>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48"/>
    </row>
    <row r="579" spans="3:81" s="50" customFormat="1" x14ac:dyDescent="0.2">
      <c r="C579" s="51"/>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48"/>
    </row>
    <row r="580" spans="3:81" s="50" customFormat="1" x14ac:dyDescent="0.2">
      <c r="C580" s="51"/>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48"/>
    </row>
    <row r="581" spans="3:81" s="50" customFormat="1" x14ac:dyDescent="0.2">
      <c r="C581" s="51"/>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48"/>
    </row>
    <row r="582" spans="3:81" s="50" customFormat="1" x14ac:dyDescent="0.2">
      <c r="C582" s="51"/>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48"/>
    </row>
    <row r="583" spans="3:81" s="50" customFormat="1" x14ac:dyDescent="0.2">
      <c r="C583" s="51"/>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48"/>
    </row>
    <row r="584" spans="3:81" s="50" customFormat="1" x14ac:dyDescent="0.2">
      <c r="C584" s="51"/>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48"/>
    </row>
    <row r="585" spans="3:81" s="50" customFormat="1" x14ac:dyDescent="0.2">
      <c r="C585" s="51"/>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48"/>
    </row>
    <row r="586" spans="3:81" s="50" customFormat="1" x14ac:dyDescent="0.2">
      <c r="C586" s="51"/>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48"/>
    </row>
    <row r="587" spans="3:81" s="50" customFormat="1" x14ac:dyDescent="0.2">
      <c r="C587" s="51"/>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48"/>
    </row>
    <row r="588" spans="3:81" s="50" customFormat="1" x14ac:dyDescent="0.2">
      <c r="C588" s="51"/>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48"/>
    </row>
    <row r="589" spans="3:81" s="50" customFormat="1" x14ac:dyDescent="0.2">
      <c r="C589" s="51"/>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48"/>
    </row>
    <row r="590" spans="3:81" s="50" customFormat="1" x14ac:dyDescent="0.2">
      <c r="C590" s="51"/>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48"/>
    </row>
    <row r="591" spans="3:81" s="50" customFormat="1" x14ac:dyDescent="0.2">
      <c r="C591" s="51"/>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48"/>
    </row>
    <row r="592" spans="3:81" s="50" customFormat="1" x14ac:dyDescent="0.2">
      <c r="C592" s="51"/>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48"/>
    </row>
    <row r="593" spans="3:81" s="50" customFormat="1" x14ac:dyDescent="0.2">
      <c r="C593" s="51"/>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48"/>
    </row>
    <row r="594" spans="3:81" s="50" customFormat="1" x14ac:dyDescent="0.2">
      <c r="C594" s="51"/>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48"/>
    </row>
    <row r="595" spans="3:81" s="50" customFormat="1" x14ac:dyDescent="0.2">
      <c r="C595" s="51"/>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48"/>
    </row>
    <row r="596" spans="3:81" s="50" customFormat="1" x14ac:dyDescent="0.2">
      <c r="C596" s="51"/>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48"/>
    </row>
    <row r="597" spans="3:81" s="50" customFormat="1" x14ac:dyDescent="0.2">
      <c r="C597" s="51"/>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48"/>
    </row>
    <row r="598" spans="3:81" s="50" customFormat="1" x14ac:dyDescent="0.2">
      <c r="C598" s="51"/>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48"/>
    </row>
    <row r="599" spans="3:81" s="50" customFormat="1" x14ac:dyDescent="0.2">
      <c r="C599" s="51"/>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48"/>
    </row>
    <row r="600" spans="3:81" s="50" customFormat="1" x14ac:dyDescent="0.2">
      <c r="C600" s="51"/>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48"/>
    </row>
    <row r="601" spans="3:81" s="50" customFormat="1" x14ac:dyDescent="0.2">
      <c r="C601" s="51"/>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48"/>
    </row>
    <row r="602" spans="3:81" s="50" customFormat="1" x14ac:dyDescent="0.2">
      <c r="C602" s="51"/>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48"/>
    </row>
    <row r="603" spans="3:81" s="50" customFormat="1" x14ac:dyDescent="0.2">
      <c r="C603" s="51"/>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48"/>
    </row>
    <row r="604" spans="3:81" s="50" customFormat="1" x14ac:dyDescent="0.2">
      <c r="C604" s="51"/>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48"/>
    </row>
    <row r="605" spans="3:81" s="50" customFormat="1" x14ac:dyDescent="0.2">
      <c r="C605" s="51"/>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48"/>
    </row>
    <row r="606" spans="3:81" s="50" customFormat="1" x14ac:dyDescent="0.2">
      <c r="C606" s="51"/>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48"/>
    </row>
    <row r="607" spans="3:81" s="50" customFormat="1" x14ac:dyDescent="0.2">
      <c r="C607" s="51"/>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48"/>
    </row>
    <row r="608" spans="3:81" s="50" customFormat="1" x14ac:dyDescent="0.2">
      <c r="C608" s="51"/>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48"/>
    </row>
    <row r="609" spans="3:81" s="50" customFormat="1" x14ac:dyDescent="0.2">
      <c r="C609" s="51"/>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48"/>
    </row>
    <row r="610" spans="3:81" s="50" customFormat="1" x14ac:dyDescent="0.2">
      <c r="C610" s="51"/>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48"/>
    </row>
    <row r="611" spans="3:81" s="50" customFormat="1" x14ac:dyDescent="0.2">
      <c r="C611" s="51"/>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48"/>
    </row>
    <row r="612" spans="3:81" s="50" customFormat="1" x14ac:dyDescent="0.2">
      <c r="C612" s="51"/>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48"/>
    </row>
    <row r="613" spans="3:81" s="50" customFormat="1" x14ac:dyDescent="0.2">
      <c r="C613" s="51"/>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48"/>
    </row>
    <row r="614" spans="3:81" s="50" customFormat="1" x14ac:dyDescent="0.2">
      <c r="C614" s="51"/>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48"/>
    </row>
    <row r="615" spans="3:81" s="50" customFormat="1" x14ac:dyDescent="0.2">
      <c r="C615" s="51"/>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48"/>
    </row>
    <row r="616" spans="3:81" s="50" customFormat="1" x14ac:dyDescent="0.2">
      <c r="C616" s="51"/>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48"/>
    </row>
    <row r="617" spans="3:81" s="50" customFormat="1" x14ac:dyDescent="0.2">
      <c r="C617" s="51"/>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48"/>
    </row>
    <row r="618" spans="3:81" s="50" customFormat="1" x14ac:dyDescent="0.2">
      <c r="C618" s="51"/>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48"/>
    </row>
    <row r="619" spans="3:81" s="50" customFormat="1" x14ac:dyDescent="0.2">
      <c r="C619" s="51"/>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48"/>
    </row>
    <row r="620" spans="3:81" s="50" customFormat="1" x14ac:dyDescent="0.2">
      <c r="C620" s="51"/>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48"/>
    </row>
    <row r="621" spans="3:81" s="50" customFormat="1" x14ac:dyDescent="0.2">
      <c r="C621" s="51"/>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48"/>
    </row>
    <row r="622" spans="3:81" s="50" customFormat="1" x14ac:dyDescent="0.2">
      <c r="C622" s="51"/>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48"/>
    </row>
    <row r="623" spans="3:81" s="50" customFormat="1" x14ac:dyDescent="0.2">
      <c r="C623" s="51"/>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48"/>
    </row>
    <row r="624" spans="3:81" s="50" customFormat="1" x14ac:dyDescent="0.2">
      <c r="C624" s="51"/>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48"/>
    </row>
    <row r="625" spans="3:85" s="50" customFormat="1" x14ac:dyDescent="0.2">
      <c r="C625" s="51"/>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48"/>
    </row>
    <row r="626" spans="3:85" s="50" customFormat="1" x14ac:dyDescent="0.2">
      <c r="C626" s="51"/>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48"/>
    </row>
    <row r="627" spans="3:85" s="50" customFormat="1" x14ac:dyDescent="0.2">
      <c r="C627" s="51"/>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c r="BX627" s="52"/>
      <c r="BY627" s="52"/>
      <c r="BZ627" s="52"/>
      <c r="CA627" s="52"/>
      <c r="CB627" s="52"/>
      <c r="CC627" s="48"/>
    </row>
    <row r="628" spans="3:85" s="50" customFormat="1" x14ac:dyDescent="0.2">
      <c r="C628" s="51"/>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48"/>
    </row>
    <row r="629" spans="3:85" s="50" customFormat="1" x14ac:dyDescent="0.2">
      <c r="C629" s="51"/>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c r="BX629" s="52"/>
      <c r="BY629" s="52"/>
      <c r="BZ629" s="52"/>
      <c r="CA629" s="52"/>
      <c r="CB629" s="52"/>
      <c r="CC629" s="48"/>
    </row>
    <row r="630" spans="3:85" s="50" customFormat="1" x14ac:dyDescent="0.2">
      <c r="C630" s="51"/>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48"/>
    </row>
    <row r="631" spans="3:85" s="50" customFormat="1" x14ac:dyDescent="0.2">
      <c r="C631" s="51"/>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48"/>
    </row>
    <row r="632" spans="3:85" s="50" customFormat="1" x14ac:dyDescent="0.2">
      <c r="C632" s="51"/>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48"/>
    </row>
    <row r="633" spans="3:85" s="50" customFormat="1" x14ac:dyDescent="0.2">
      <c r="C633" s="51"/>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48"/>
    </row>
    <row r="634" spans="3:85" s="50" customFormat="1" x14ac:dyDescent="0.2">
      <c r="C634" s="51"/>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48"/>
    </row>
    <row r="635" spans="3:85" s="50" customFormat="1" x14ac:dyDescent="0.2">
      <c r="C635" s="51"/>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48"/>
      <c r="CD635" s="25"/>
      <c r="CE635" s="25"/>
    </row>
    <row r="636" spans="3:85" s="50" customFormat="1" x14ac:dyDescent="0.2">
      <c r="C636" s="51"/>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48"/>
      <c r="CD636" s="25"/>
      <c r="CE636" s="25"/>
    </row>
    <row r="637" spans="3:85" s="50" customFormat="1" x14ac:dyDescent="0.2">
      <c r="C637" s="51"/>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48"/>
      <c r="CD637" s="25"/>
      <c r="CE637" s="25"/>
      <c r="CF637" s="25"/>
      <c r="CG637" s="25"/>
    </row>
    <row r="638" spans="3:85" s="50" customFormat="1" x14ac:dyDescent="0.2">
      <c r="C638" s="51"/>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48"/>
      <c r="CD638" s="25"/>
      <c r="CE638" s="25"/>
      <c r="CF638" s="25"/>
      <c r="CG638" s="25"/>
    </row>
  </sheetData>
  <sheetProtection algorithmName="SHA-512" hashValue="b520TGSZHp7t60ZJJrH7tJLGDdz3KX7dPzvT+s2/HvO9RyqErjTGvkZwiJKIYl1iBv3O8pgjPDQ+hdsOR155Nw==" saltValue="2tFERuy4zHzw+JU3OtdpbQ==" spinCount="100000" sheet="1" scenarios="1"/>
  <mergeCells count="133">
    <mergeCell ref="C35:Z35"/>
    <mergeCell ref="AA35:AD38"/>
    <mergeCell ref="AE35:BC35"/>
    <mergeCell ref="BD35:CB35"/>
    <mergeCell ref="C36:Z37"/>
    <mergeCell ref="AE36:AE37"/>
    <mergeCell ref="AF36:BB37"/>
    <mergeCell ref="A11:B11"/>
    <mergeCell ref="C29:Z31"/>
    <mergeCell ref="AA29:AD31"/>
    <mergeCell ref="AE29:BC32"/>
    <mergeCell ref="BD29:CB32"/>
    <mergeCell ref="A12:B12"/>
    <mergeCell ref="A13:B13"/>
    <mergeCell ref="A14:B15"/>
    <mergeCell ref="C27:P27"/>
    <mergeCell ref="C28:CB28"/>
    <mergeCell ref="A31:B31"/>
    <mergeCell ref="C21:CB21"/>
    <mergeCell ref="C17:CB17"/>
    <mergeCell ref="C25:CB25"/>
    <mergeCell ref="C22:P23"/>
    <mergeCell ref="A16:B16"/>
    <mergeCell ref="A26:B26"/>
    <mergeCell ref="A23:B24"/>
    <mergeCell ref="A32:B32"/>
    <mergeCell ref="A33:B33"/>
    <mergeCell ref="A34:B35"/>
    <mergeCell ref="C50:Z52"/>
    <mergeCell ref="AA50:AD52"/>
    <mergeCell ref="AE51:BC52"/>
    <mergeCell ref="BD51:CB52"/>
    <mergeCell ref="A36:B36"/>
    <mergeCell ref="CB40:CB41"/>
    <mergeCell ref="AE33:BC34"/>
    <mergeCell ref="BD33:CB34"/>
    <mergeCell ref="A37:B37"/>
    <mergeCell ref="BE40:CA41"/>
    <mergeCell ref="C32:Z34"/>
    <mergeCell ref="AA32:AD34"/>
    <mergeCell ref="BC36:BC37"/>
    <mergeCell ref="BD36:BD37"/>
    <mergeCell ref="BE36:CA37"/>
    <mergeCell ref="CB36:CB37"/>
    <mergeCell ref="C38:Z38"/>
    <mergeCell ref="AE38:BC38"/>
    <mergeCell ref="BD38:CB38"/>
    <mergeCell ref="A38:B38"/>
    <mergeCell ref="A40:B40"/>
    <mergeCell ref="C56:Z56"/>
    <mergeCell ref="AE56:BC56"/>
    <mergeCell ref="BD56:CB56"/>
    <mergeCell ref="C46:CB46"/>
    <mergeCell ref="C47:Z49"/>
    <mergeCell ref="AA47:AD49"/>
    <mergeCell ref="AE47:BC50"/>
    <mergeCell ref="BD47:CB50"/>
    <mergeCell ref="BD42:CB42"/>
    <mergeCell ref="C45:P45"/>
    <mergeCell ref="AA39:AD42"/>
    <mergeCell ref="AE39:BC39"/>
    <mergeCell ref="BD39:CB39"/>
    <mergeCell ref="C40:Z41"/>
    <mergeCell ref="AE40:AE41"/>
    <mergeCell ref="BD40:BD41"/>
    <mergeCell ref="AF40:BB41"/>
    <mergeCell ref="BC40:BC41"/>
    <mergeCell ref="C59:P59"/>
    <mergeCell ref="C54:Z55"/>
    <mergeCell ref="AE54:AE55"/>
    <mergeCell ref="AF54:BB55"/>
    <mergeCell ref="BC54:BC55"/>
    <mergeCell ref="BD54:BD55"/>
    <mergeCell ref="BE54:CA55"/>
    <mergeCell ref="C42:Z42"/>
    <mergeCell ref="AE42:BC42"/>
    <mergeCell ref="C53:Z53"/>
    <mergeCell ref="AA53:AD56"/>
    <mergeCell ref="AE53:BC53"/>
    <mergeCell ref="BD53:CB53"/>
    <mergeCell ref="CB54:CB55"/>
    <mergeCell ref="AE69:AE70"/>
    <mergeCell ref="AF69:CA70"/>
    <mergeCell ref="CB69:CB70"/>
    <mergeCell ref="AC84:AV85"/>
    <mergeCell ref="C80:P80"/>
    <mergeCell ref="C81:CB81"/>
    <mergeCell ref="C60:CB60"/>
    <mergeCell ref="C61:AD64"/>
    <mergeCell ref="AE61:BC61"/>
    <mergeCell ref="BD61:CB61"/>
    <mergeCell ref="AE62:AE63"/>
    <mergeCell ref="AF62:BB63"/>
    <mergeCell ref="BC62:BC63"/>
    <mergeCell ref="BD62:BD63"/>
    <mergeCell ref="BE62:CA63"/>
    <mergeCell ref="CB62:CB63"/>
    <mergeCell ref="AE64:BC64"/>
    <mergeCell ref="BD64:CB64"/>
    <mergeCell ref="C7:CB7"/>
    <mergeCell ref="C6:CB6"/>
    <mergeCell ref="AF90:BB91"/>
    <mergeCell ref="BE90:CA91"/>
    <mergeCell ref="C93:AN94"/>
    <mergeCell ref="C95:AN96"/>
    <mergeCell ref="AE71:BC71"/>
    <mergeCell ref="BD71:CB71"/>
    <mergeCell ref="C73:P73"/>
    <mergeCell ref="C74:CB74"/>
    <mergeCell ref="C75:AD78"/>
    <mergeCell ref="AE75:BD75"/>
    <mergeCell ref="BE75:CB75"/>
    <mergeCell ref="AF76:CA77"/>
    <mergeCell ref="AE78:BD78"/>
    <mergeCell ref="BE78:CB78"/>
    <mergeCell ref="C82:CB82"/>
    <mergeCell ref="AO93:CB94"/>
    <mergeCell ref="AO95:CB96"/>
    <mergeCell ref="C66:P66"/>
    <mergeCell ref="C67:CB67"/>
    <mergeCell ref="C68:AD71"/>
    <mergeCell ref="AE68:BC68"/>
    <mergeCell ref="BD68:CB68"/>
    <mergeCell ref="C11:L11"/>
    <mergeCell ref="M11:BZ11"/>
    <mergeCell ref="C12:Y12"/>
    <mergeCell ref="C14:AM14"/>
    <mergeCell ref="AN14:BD14"/>
    <mergeCell ref="C15:AM15"/>
    <mergeCell ref="AN15:BD15"/>
    <mergeCell ref="C19:P19"/>
    <mergeCell ref="C9:T9"/>
    <mergeCell ref="BN9:BX9"/>
  </mergeCells>
  <dataValidations count="3">
    <dataValidation type="list" allowBlank="1" showInputMessage="1" showErrorMessage="1" promptTitle="=KaR" sqref="AF76">
      <formula1>Záchrana</formula1>
    </dataValidation>
    <dataValidation type="list" allowBlank="1" showInputMessage="1" showErrorMessage="1" promptTitle="=KaR" sqref="AF69:CA70">
      <formula1>KaR</formula1>
    </dataValidation>
    <dataValidation type="list" allowBlank="1" showInputMessage="1" showErrorMessage="1" sqref="C82:CB82">
      <formula1>Skupina</formula1>
    </dataValidation>
  </dataValidations>
  <printOptions horizontalCentered="1" verticalCentered="1"/>
  <pageMargins left="0.70866141732283472" right="0.70866141732283472" top="0.74803149606299213" bottom="0.74803149606299213" header="0.31496062992125984" footer="0.31496062992125984"/>
  <pageSetup paperSize="9" scale="62" orientation="portrait" r:id="rId1"/>
  <headerFooter>
    <oddHeader>&amp;CPríloha č. 1 Inštrukcie k Príloha č. 1 - Test podniku v ťažkostiach</oddHeader>
    <oddFooter>&amp;RPodpis a odtlačok pečiatky žiadateľa: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ltText="MSP">
                <anchor moveWithCells="1">
                  <from>
                    <xdr:col>15</xdr:col>
                    <xdr:colOff>36214</xdr:colOff>
                    <xdr:row>17</xdr:row>
                    <xdr:rowOff>117695</xdr:rowOff>
                  </from>
                  <to>
                    <xdr:col>22</xdr:col>
                    <xdr:colOff>0</xdr:colOff>
                    <xdr:row>19</xdr:row>
                    <xdr:rowOff>27160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21</xdr:col>
                    <xdr:colOff>0</xdr:colOff>
                    <xdr:row>17</xdr:row>
                    <xdr:rowOff>90535</xdr:rowOff>
                  </from>
                  <to>
                    <xdr:col>30</xdr:col>
                    <xdr:colOff>0</xdr:colOff>
                    <xdr:row>19</xdr:row>
                    <xdr:rowOff>54321</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15</xdr:col>
                    <xdr:colOff>9053</xdr:colOff>
                    <xdr:row>20</xdr:row>
                    <xdr:rowOff>135802</xdr:rowOff>
                  </from>
                  <to>
                    <xdr:col>23</xdr:col>
                    <xdr:colOff>9053</xdr:colOff>
                    <xdr:row>23</xdr:row>
                    <xdr:rowOff>63374</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603"/>
  <sheetViews>
    <sheetView view="pageBreakPreview" zoomScaleNormal="100" zoomScaleSheetLayoutView="100" workbookViewId="0">
      <selection activeCell="T3" sqref="T3"/>
    </sheetView>
  </sheetViews>
  <sheetFormatPr defaultColWidth="9.140625" defaultRowHeight="12.85" x14ac:dyDescent="0.2"/>
  <cols>
    <col min="1" max="1" width="4.140625" style="50" customWidth="1"/>
    <col min="2" max="2" width="0.7109375" style="50" customWidth="1"/>
    <col min="3" max="3" width="0.7109375" style="51" customWidth="1"/>
    <col min="4" max="4" width="2.28515625" style="52" customWidth="1"/>
    <col min="5" max="5" width="0.7109375" style="52" customWidth="1"/>
    <col min="6" max="6" width="2.28515625" style="52" customWidth="1"/>
    <col min="7" max="7" width="0.7109375" style="52" customWidth="1"/>
    <col min="8" max="8" width="2.28515625" style="52" customWidth="1"/>
    <col min="9" max="9" width="0.7109375" style="52" customWidth="1"/>
    <col min="10" max="10" width="2.28515625" style="52" customWidth="1"/>
    <col min="11" max="11" width="0.7109375" style="52" customWidth="1"/>
    <col min="12" max="12" width="2.28515625" style="52" customWidth="1"/>
    <col min="13" max="13" width="0.7109375" style="52" customWidth="1"/>
    <col min="14" max="14" width="2.28515625" style="52" customWidth="1"/>
    <col min="15" max="17" width="0.7109375" style="52" customWidth="1"/>
    <col min="18" max="18" width="4.42578125" style="52" customWidth="1"/>
    <col min="19" max="20" width="0.7109375" style="52" customWidth="1"/>
    <col min="21" max="21" width="2.28515625" style="52" customWidth="1"/>
    <col min="22" max="22" width="0.7109375" style="52" customWidth="1"/>
    <col min="23" max="23" width="2.28515625" style="52" customWidth="1"/>
    <col min="24" max="24" width="0.7109375" style="52" customWidth="1"/>
    <col min="25" max="25" width="2.28515625" style="52" customWidth="1"/>
    <col min="26" max="26" width="0.7109375" style="52" customWidth="1"/>
    <col min="27" max="27" width="2.28515625" style="52" customWidth="1"/>
    <col min="28" max="28" width="0.7109375" style="52" customWidth="1"/>
    <col min="29" max="29" width="2.28515625" style="52" customWidth="1"/>
    <col min="30" max="31" width="0.7109375" style="52" customWidth="1"/>
    <col min="32" max="32" width="2.28515625" style="52" customWidth="1"/>
    <col min="33" max="33" width="0.7109375" style="52" customWidth="1"/>
    <col min="34" max="34" width="2.28515625" style="52" customWidth="1"/>
    <col min="35" max="35" width="0.7109375" style="52" customWidth="1"/>
    <col min="36" max="36" width="2.28515625" style="52" customWidth="1"/>
    <col min="37" max="37" width="0.7109375" style="52" customWidth="1"/>
    <col min="38" max="38" width="2.28515625" style="52" customWidth="1"/>
    <col min="39" max="39" width="0.7109375" style="52" customWidth="1"/>
    <col min="40" max="40" width="2.28515625" style="52" customWidth="1"/>
    <col min="41" max="41" width="0.7109375" style="52" customWidth="1"/>
    <col min="42" max="42" width="2.28515625" style="52" customWidth="1"/>
    <col min="43" max="43" width="0.7109375" style="52" customWidth="1"/>
    <col min="44" max="44" width="2.28515625" style="52" customWidth="1"/>
    <col min="45" max="45" width="0.7109375" style="52" customWidth="1"/>
    <col min="46" max="46" width="2.28515625" style="52" customWidth="1"/>
    <col min="47" max="47" width="0.7109375" style="52" customWidth="1"/>
    <col min="48" max="48" width="2.28515625" style="52" customWidth="1"/>
    <col min="49" max="49" width="0.7109375" style="52" customWidth="1"/>
    <col min="50" max="50" width="2.28515625" style="52" customWidth="1"/>
    <col min="51" max="51" width="0.7109375" style="52" customWidth="1"/>
    <col min="52" max="52" width="2.28515625" style="52" customWidth="1"/>
    <col min="53" max="53" width="0.7109375" style="52" customWidth="1"/>
    <col min="54" max="54" width="2.28515625" style="52" customWidth="1"/>
    <col min="55" max="56" width="0.42578125" style="52" customWidth="1"/>
    <col min="57" max="57" width="2.28515625" style="52" customWidth="1"/>
    <col min="58" max="58" width="0.7109375" style="52" customWidth="1"/>
    <col min="59" max="59" width="2.28515625" style="52" customWidth="1"/>
    <col min="60" max="60" width="0.7109375" style="52" customWidth="1"/>
    <col min="61" max="61" width="2.28515625" style="52" customWidth="1"/>
    <col min="62" max="62" width="0.7109375" style="52" customWidth="1"/>
    <col min="63" max="63" width="2.28515625" style="52" customWidth="1"/>
    <col min="64" max="64" width="0.7109375" style="52" customWidth="1"/>
    <col min="65" max="65" width="2.28515625" style="52" customWidth="1"/>
    <col min="66" max="66" width="0.7109375" style="52" customWidth="1"/>
    <col min="67" max="67" width="2.28515625" style="52" customWidth="1"/>
    <col min="68" max="68" width="0.7109375" style="52" customWidth="1"/>
    <col min="69" max="69" width="2.28515625" style="52" customWidth="1"/>
    <col min="70" max="70" width="0.7109375" style="52" customWidth="1"/>
    <col min="71" max="71" width="2.28515625" style="52" customWidth="1"/>
    <col min="72" max="72" width="0.7109375" style="52" customWidth="1"/>
    <col min="73" max="73" width="2.28515625" style="52" customWidth="1"/>
    <col min="74" max="74" width="0.7109375" style="52" customWidth="1"/>
    <col min="75" max="75" width="2.28515625" style="52" customWidth="1"/>
    <col min="76" max="76" width="0.7109375" style="52" customWidth="1"/>
    <col min="77" max="77" width="2.28515625" style="52" customWidth="1"/>
    <col min="78" max="78" width="0.7109375" style="52" customWidth="1"/>
    <col min="79" max="79" width="2.28515625" style="52" customWidth="1"/>
    <col min="80" max="80" width="0.7109375" style="52" customWidth="1"/>
    <col min="81" max="81" width="9.7109375" style="48" customWidth="1"/>
    <col min="82" max="87" width="9.140625" style="25" customWidth="1"/>
    <col min="88" max="16384" width="9.140625" style="25"/>
  </cols>
  <sheetData>
    <row r="1" spans="1:84" ht="12.85" customHeight="1" x14ac:dyDescent="0.2">
      <c r="C1" s="45"/>
      <c r="D1" s="45"/>
      <c r="E1" s="46"/>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8"/>
      <c r="CA1" s="47"/>
      <c r="CB1" s="47"/>
      <c r="CC1" s="102" t="b">
        <v>1</v>
      </c>
      <c r="CD1" s="65"/>
      <c r="CE1" s="65"/>
    </row>
    <row r="2" spans="1:84" x14ac:dyDescent="0.2">
      <c r="C2" s="45"/>
      <c r="D2" s="45"/>
      <c r="E2" s="46"/>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8"/>
      <c r="CA2" s="47"/>
      <c r="CB2" s="47"/>
      <c r="CC2" s="103">
        <v>1</v>
      </c>
      <c r="CD2" s="65"/>
      <c r="CE2" s="65"/>
    </row>
    <row r="3" spans="1:84" x14ac:dyDescent="0.2">
      <c r="A3" s="3"/>
      <c r="C3" s="45"/>
      <c r="D3" s="45"/>
      <c r="E3" s="46"/>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8"/>
      <c r="CA3" s="47"/>
      <c r="CB3" s="47"/>
      <c r="CC3" s="3"/>
      <c r="CD3" s="65"/>
      <c r="CE3" s="65"/>
      <c r="CF3" s="24"/>
    </row>
    <row r="4" spans="1:84" ht="10" customHeight="1" x14ac:dyDescent="0.2">
      <c r="A4" s="3"/>
      <c r="C4" s="45"/>
      <c r="D4" s="45"/>
      <c r="E4" s="46"/>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8"/>
      <c r="CA4" s="47"/>
      <c r="CB4" s="47"/>
      <c r="CC4" s="35"/>
      <c r="CE4" s="65"/>
      <c r="CF4" s="24"/>
    </row>
    <row r="5" spans="1:84" ht="10" customHeight="1" x14ac:dyDescent="0.2">
      <c r="A5" s="3"/>
      <c r="B5" s="66"/>
      <c r="C5" s="45"/>
      <c r="D5" s="45"/>
      <c r="E5" s="46"/>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8"/>
      <c r="CA5" s="47"/>
      <c r="CB5" s="47"/>
      <c r="CC5" s="35"/>
      <c r="CE5" s="65"/>
    </row>
    <row r="6" spans="1:84" ht="12.85" customHeight="1" x14ac:dyDescent="0.2">
      <c r="A6" s="3"/>
      <c r="B6" s="66"/>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35"/>
      <c r="CE6" s="65"/>
    </row>
    <row r="7" spans="1:84" ht="25.5" customHeight="1" x14ac:dyDescent="0.2">
      <c r="A7" s="3"/>
      <c r="B7" s="66"/>
      <c r="C7" s="430" t="s">
        <v>149</v>
      </c>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35"/>
      <c r="CE7" s="65"/>
    </row>
    <row r="8" spans="1:84" ht="12.85" customHeight="1" x14ac:dyDescent="0.2">
      <c r="A8" s="3"/>
      <c r="B8" s="66"/>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100"/>
      <c r="CB8" s="100"/>
      <c r="CC8" s="35"/>
    </row>
    <row r="9" spans="1:84" ht="12.85" customHeight="1" x14ac:dyDescent="0.25">
      <c r="A9" s="3"/>
      <c r="B9" s="66"/>
      <c r="C9" s="140" t="s">
        <v>126</v>
      </c>
      <c r="D9" s="140"/>
      <c r="E9" s="140"/>
      <c r="F9" s="140"/>
      <c r="G9" s="140"/>
      <c r="H9" s="140"/>
      <c r="I9" s="140"/>
      <c r="J9" s="140"/>
      <c r="K9" s="140"/>
      <c r="L9" s="140"/>
      <c r="M9" s="140"/>
      <c r="N9" s="140"/>
      <c r="O9" s="140"/>
      <c r="P9" s="140"/>
      <c r="Q9" s="140"/>
      <c r="R9" s="140"/>
      <c r="S9" s="140"/>
      <c r="T9" s="140"/>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322">
        <f ca="1">TODAY()</f>
        <v>44204</v>
      </c>
      <c r="BO9" s="322"/>
      <c r="BP9" s="322"/>
      <c r="BQ9" s="322"/>
      <c r="BR9" s="322"/>
      <c r="BS9" s="322"/>
      <c r="BT9" s="322"/>
      <c r="BU9" s="322"/>
      <c r="BV9" s="322"/>
      <c r="BW9" s="322"/>
      <c r="BX9" s="322"/>
      <c r="BY9" s="89"/>
      <c r="BZ9" s="89"/>
      <c r="CA9" s="100"/>
      <c r="CB9" s="100"/>
      <c r="CC9" s="35"/>
    </row>
    <row r="10" spans="1:84" ht="15.7" customHeight="1" x14ac:dyDescent="0.2">
      <c r="A10" s="44"/>
      <c r="B10" s="67"/>
      <c r="C10" s="22"/>
      <c r="D10" s="22"/>
      <c r="E10" s="23"/>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3"/>
      <c r="CA10" s="2"/>
      <c r="CB10" s="2"/>
      <c r="CC10" s="3"/>
    </row>
    <row r="11" spans="1:84" ht="10" customHeight="1" x14ac:dyDescent="0.2">
      <c r="A11" s="339"/>
      <c r="B11" s="340"/>
      <c r="C11" s="141" t="s">
        <v>135</v>
      </c>
      <c r="D11" s="141"/>
      <c r="E11" s="141"/>
      <c r="F11" s="141"/>
      <c r="G11" s="141"/>
      <c r="H11" s="141"/>
      <c r="I11" s="141"/>
      <c r="J11" s="141"/>
      <c r="K11" s="141"/>
      <c r="L11" s="141"/>
      <c r="M11" s="142" t="s">
        <v>142</v>
      </c>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2"/>
      <c r="CB11" s="2"/>
      <c r="CC11" s="35"/>
    </row>
    <row r="12" spans="1:84" ht="18.55" x14ac:dyDescent="0.2">
      <c r="A12" s="341"/>
      <c r="B12" s="342"/>
      <c r="C12" s="141" t="s">
        <v>136</v>
      </c>
      <c r="D12" s="141"/>
      <c r="E12" s="141"/>
      <c r="F12" s="141"/>
      <c r="G12" s="141"/>
      <c r="H12" s="141"/>
      <c r="I12" s="141"/>
      <c r="J12" s="141"/>
      <c r="K12" s="141"/>
      <c r="L12" s="141"/>
      <c r="M12" s="141"/>
      <c r="N12" s="141"/>
      <c r="O12" s="141"/>
      <c r="P12" s="141"/>
      <c r="Q12" s="141"/>
      <c r="R12" s="141"/>
      <c r="S12" s="141"/>
      <c r="T12" s="141"/>
      <c r="U12" s="141"/>
      <c r="V12" s="141"/>
      <c r="W12" s="141"/>
      <c r="X12" s="141"/>
      <c r="Y12" s="141"/>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
      <c r="CB12" s="2"/>
      <c r="CC12" s="3"/>
    </row>
    <row r="13" spans="1:84" ht="18.55" x14ac:dyDescent="0.2">
      <c r="A13" s="341"/>
      <c r="B13" s="342"/>
      <c r="C13" s="143" t="s">
        <v>128</v>
      </c>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5" t="str">
        <f>IF(Úvod!H20="","",Úvod!H20)</f>
        <v/>
      </c>
      <c r="AO13" s="145"/>
      <c r="AP13" s="145"/>
      <c r="AQ13" s="145"/>
      <c r="AR13" s="145"/>
      <c r="AS13" s="145"/>
      <c r="AT13" s="145"/>
      <c r="AU13" s="145"/>
      <c r="AV13" s="145"/>
      <c r="AW13" s="145"/>
      <c r="AX13" s="145"/>
      <c r="AY13" s="145"/>
      <c r="AZ13" s="145"/>
      <c r="BA13" s="145"/>
      <c r="BB13" s="145"/>
      <c r="BC13" s="145"/>
      <c r="BD13" s="145"/>
      <c r="BE13" s="27"/>
      <c r="BF13" s="27"/>
      <c r="BG13" s="27"/>
      <c r="BH13" s="27"/>
      <c r="BI13" s="27"/>
      <c r="BJ13" s="27"/>
      <c r="BK13" s="27"/>
      <c r="BL13" s="27"/>
      <c r="BM13" s="27"/>
      <c r="BN13" s="27"/>
      <c r="BO13" s="27"/>
      <c r="BP13" s="27"/>
      <c r="BQ13" s="27"/>
      <c r="BR13" s="27"/>
      <c r="BS13" s="27"/>
      <c r="BT13" s="27"/>
      <c r="BU13" s="27"/>
      <c r="BV13" s="27"/>
      <c r="BW13" s="27"/>
      <c r="BX13" s="27"/>
      <c r="BY13" s="27"/>
      <c r="BZ13" s="27"/>
      <c r="CA13" s="2"/>
      <c r="CB13" s="2"/>
      <c r="CC13" s="3"/>
    </row>
    <row r="14" spans="1:84" ht="18.55" x14ac:dyDescent="0.2">
      <c r="A14" s="339"/>
      <c r="B14" s="340"/>
      <c r="C14" s="143" t="s">
        <v>129</v>
      </c>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5" t="str">
        <f>IF(Úvod!H21="","",Úvod!H21)</f>
        <v/>
      </c>
      <c r="AO14" s="145"/>
      <c r="AP14" s="145"/>
      <c r="AQ14" s="145"/>
      <c r="AR14" s="145"/>
      <c r="AS14" s="145"/>
      <c r="AT14" s="145"/>
      <c r="AU14" s="145"/>
      <c r="AV14" s="145"/>
      <c r="AW14" s="145"/>
      <c r="AX14" s="145"/>
      <c r="AY14" s="145"/>
      <c r="AZ14" s="145"/>
      <c r="BA14" s="145"/>
      <c r="BB14" s="145"/>
      <c r="BC14" s="145"/>
      <c r="BD14" s="145"/>
      <c r="BE14" s="27"/>
      <c r="BF14" s="27"/>
      <c r="BG14" s="27"/>
      <c r="BH14" s="27"/>
      <c r="BI14" s="27"/>
      <c r="BJ14" s="27"/>
      <c r="BK14" s="27"/>
      <c r="BL14" s="27"/>
      <c r="BM14" s="27"/>
      <c r="BN14" s="27"/>
      <c r="BO14" s="27"/>
      <c r="BP14" s="27"/>
      <c r="BQ14" s="27"/>
      <c r="BR14" s="27"/>
      <c r="BS14" s="27"/>
      <c r="BT14" s="27"/>
      <c r="BU14" s="27"/>
      <c r="BV14" s="27"/>
      <c r="BW14" s="27"/>
      <c r="BX14" s="27"/>
      <c r="BY14" s="27"/>
      <c r="BZ14" s="27"/>
      <c r="CA14" s="2"/>
      <c r="CB14" s="2"/>
      <c r="CC14" s="35"/>
    </row>
    <row r="15" spans="1:84" ht="3.75" customHeight="1" x14ac:dyDescent="0.2">
      <c r="A15" s="343"/>
      <c r="B15" s="344"/>
      <c r="C15" s="31"/>
      <c r="D15" s="31"/>
      <c r="E15" s="31"/>
      <c r="F15" s="31"/>
      <c r="G15" s="31"/>
      <c r="H15" s="31"/>
      <c r="I15" s="31"/>
      <c r="J15" s="31"/>
      <c r="K15" s="31"/>
      <c r="L15" s="31"/>
      <c r="M15" s="31"/>
      <c r="N15" s="31"/>
      <c r="O15" s="31"/>
      <c r="P15" s="31"/>
      <c r="Q15" s="66"/>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3"/>
      <c r="BZ15" s="35"/>
      <c r="CA15" s="35"/>
      <c r="CB15" s="1"/>
      <c r="CC15" s="3"/>
    </row>
    <row r="16" spans="1:84" ht="11.95" customHeight="1" x14ac:dyDescent="0.2">
      <c r="A16" s="111"/>
      <c r="B16" s="111"/>
      <c r="C16" s="108"/>
      <c r="D16" s="108"/>
      <c r="E16" s="108"/>
      <c r="F16" s="108"/>
      <c r="G16" s="108"/>
      <c r="H16" s="108"/>
      <c r="I16" s="108"/>
      <c r="J16" s="108"/>
      <c r="K16" s="108"/>
      <c r="L16" s="108"/>
      <c r="M16" s="108"/>
      <c r="N16" s="108"/>
      <c r="O16" s="108"/>
      <c r="P16" s="108"/>
      <c r="Q16" s="6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3"/>
      <c r="BZ16" s="35"/>
      <c r="CA16" s="35"/>
      <c r="CB16" s="1"/>
      <c r="CC16" s="3"/>
    </row>
    <row r="17" spans="1:82" ht="18" customHeight="1" x14ac:dyDescent="0.2">
      <c r="A17" s="44"/>
      <c r="B17" s="44"/>
      <c r="C17" s="146" t="s">
        <v>162</v>
      </c>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3"/>
    </row>
    <row r="18" spans="1:82" ht="18" customHeight="1" x14ac:dyDescent="0.2">
      <c r="A18" s="111"/>
      <c r="B18" s="111"/>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3"/>
    </row>
    <row r="19" spans="1:82" ht="13.55" thickBot="1" x14ac:dyDescent="0.25">
      <c r="A19" s="74"/>
      <c r="B19" s="74"/>
      <c r="C19" s="147" t="s">
        <v>89</v>
      </c>
      <c r="D19" s="147"/>
      <c r="E19" s="147"/>
      <c r="F19" s="147"/>
      <c r="G19" s="147"/>
      <c r="H19" s="147"/>
      <c r="I19" s="147"/>
      <c r="J19" s="147"/>
      <c r="K19" s="147"/>
      <c r="L19" s="147"/>
      <c r="M19" s="147"/>
      <c r="N19" s="147"/>
      <c r="O19" s="147"/>
      <c r="P19" s="147"/>
      <c r="Q19" s="42"/>
      <c r="R19" s="42"/>
      <c r="S19" s="42"/>
      <c r="T19" s="42"/>
      <c r="U19" s="42"/>
      <c r="V19" s="42"/>
      <c r="W19" s="42"/>
      <c r="X19" s="42"/>
      <c r="Y19" s="42"/>
      <c r="Z19" s="42"/>
      <c r="AA19" s="43"/>
      <c r="AB19" s="43"/>
      <c r="AC19" s="43"/>
      <c r="AD19" s="43"/>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
    </row>
    <row r="20" spans="1:82" ht="13.55" thickBot="1" x14ac:dyDescent="0.25">
      <c r="A20" s="75"/>
      <c r="B20" s="75"/>
      <c r="C20" s="148" t="s">
        <v>48</v>
      </c>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50"/>
      <c r="CC20" s="35"/>
    </row>
    <row r="21" spans="1:82" ht="37.450000000000003" customHeight="1" thickBot="1" x14ac:dyDescent="0.25">
      <c r="A21" s="75"/>
      <c r="B21" s="75"/>
      <c r="C21" s="254" t="s">
        <v>155</v>
      </c>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7"/>
      <c r="AE21" s="330"/>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0"/>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2"/>
      <c r="CC21" s="35"/>
    </row>
    <row r="22" spans="1:82" ht="10" customHeight="1" x14ac:dyDescent="0.2">
      <c r="A22" s="76"/>
      <c r="B22" s="76"/>
      <c r="C22" s="255"/>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60"/>
      <c r="AE22" s="209"/>
      <c r="AF22" s="259"/>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1"/>
      <c r="CB22" s="354"/>
      <c r="CC22" s="77"/>
    </row>
    <row r="23" spans="1:82" ht="10" customHeight="1" thickBot="1" x14ac:dyDescent="0.25">
      <c r="A23" s="76"/>
      <c r="B23" s="76"/>
      <c r="C23" s="255"/>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60"/>
      <c r="AE23" s="209"/>
      <c r="AF23" s="262"/>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4"/>
      <c r="CB23" s="354"/>
      <c r="CC23" s="77"/>
    </row>
    <row r="24" spans="1:82" ht="56.35" customHeight="1" thickBot="1" x14ac:dyDescent="0.25">
      <c r="A24" s="78"/>
      <c r="B24" s="78"/>
      <c r="C24" s="256"/>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8"/>
      <c r="AE24" s="216"/>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8"/>
      <c r="BD24" s="216"/>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9"/>
      <c r="CC24" s="78"/>
      <c r="CD24" s="78"/>
    </row>
    <row r="25" spans="1:82" x14ac:dyDescent="0.2">
      <c r="A25" s="78"/>
      <c r="B25" s="78"/>
      <c r="C25" s="42"/>
      <c r="D25" s="42"/>
      <c r="E25" s="42"/>
      <c r="F25" s="42"/>
      <c r="G25" s="42"/>
      <c r="H25" s="42"/>
      <c r="I25" s="42"/>
      <c r="J25" s="42"/>
      <c r="K25" s="42"/>
      <c r="L25" s="42"/>
      <c r="M25" s="42"/>
      <c r="N25" s="42"/>
      <c r="O25" s="42"/>
      <c r="P25" s="42"/>
      <c r="Q25" s="42"/>
      <c r="R25" s="42"/>
      <c r="S25" s="42"/>
      <c r="T25" s="42"/>
      <c r="U25" s="42"/>
      <c r="V25" s="42"/>
      <c r="W25" s="42"/>
      <c r="X25" s="42"/>
      <c r="Y25" s="42"/>
      <c r="Z25" s="42"/>
      <c r="AA25" s="43"/>
      <c r="AB25" s="43"/>
      <c r="AC25" s="43"/>
      <c r="AD25" s="43"/>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78"/>
      <c r="CD25" s="78"/>
    </row>
    <row r="26" spans="1:82" ht="13.55" thickBot="1" x14ac:dyDescent="0.25">
      <c r="A26" s="78"/>
      <c r="B26" s="78"/>
      <c r="C26" s="147" t="s">
        <v>90</v>
      </c>
      <c r="D26" s="147"/>
      <c r="E26" s="147"/>
      <c r="F26" s="147"/>
      <c r="G26" s="147"/>
      <c r="H26" s="147"/>
      <c r="I26" s="147"/>
      <c r="J26" s="147"/>
      <c r="K26" s="147"/>
      <c r="L26" s="147"/>
      <c r="M26" s="147"/>
      <c r="N26" s="147"/>
      <c r="O26" s="147"/>
      <c r="P26" s="147"/>
      <c r="Q26" s="42"/>
      <c r="R26" s="42"/>
      <c r="S26" s="42"/>
      <c r="T26" s="42"/>
      <c r="U26" s="42"/>
      <c r="V26" s="42"/>
      <c r="W26" s="42"/>
      <c r="X26" s="42"/>
      <c r="Y26" s="42"/>
      <c r="Z26" s="42"/>
      <c r="AA26" s="43"/>
      <c r="AB26" s="43"/>
      <c r="AC26" s="43"/>
      <c r="AD26" s="43"/>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78"/>
      <c r="CD26" s="78"/>
    </row>
    <row r="27" spans="1:82" ht="13.55" thickBot="1" x14ac:dyDescent="0.25">
      <c r="A27" s="78"/>
      <c r="B27" s="78"/>
      <c r="C27" s="333" t="s">
        <v>88</v>
      </c>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4"/>
      <c r="BS27" s="334"/>
      <c r="BT27" s="334"/>
      <c r="BU27" s="334"/>
      <c r="BV27" s="334"/>
      <c r="BW27" s="334"/>
      <c r="BX27" s="334"/>
      <c r="BY27" s="334"/>
      <c r="BZ27" s="334"/>
      <c r="CA27" s="334"/>
      <c r="CB27" s="335"/>
      <c r="CC27" s="78"/>
      <c r="CD27" s="78"/>
    </row>
    <row r="28" spans="1:82" ht="13.55" thickBot="1" x14ac:dyDescent="0.25">
      <c r="A28" s="78"/>
      <c r="B28" s="78"/>
      <c r="C28" s="254" t="s">
        <v>54</v>
      </c>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7"/>
      <c r="AE28" s="376"/>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65"/>
      <c r="BF28" s="365"/>
      <c r="BG28" s="365"/>
      <c r="BH28" s="365"/>
      <c r="BI28" s="365"/>
      <c r="BJ28" s="365"/>
      <c r="BK28" s="365"/>
      <c r="BL28" s="365"/>
      <c r="BM28" s="365"/>
      <c r="BN28" s="365"/>
      <c r="BO28" s="365"/>
      <c r="BP28" s="365"/>
      <c r="BQ28" s="365"/>
      <c r="BR28" s="365"/>
      <c r="BS28" s="365"/>
      <c r="BT28" s="365"/>
      <c r="BU28" s="365"/>
      <c r="BV28" s="365"/>
      <c r="BW28" s="365"/>
      <c r="BX28" s="365"/>
      <c r="BY28" s="365"/>
      <c r="BZ28" s="365"/>
      <c r="CA28" s="365"/>
      <c r="CB28" s="366"/>
      <c r="CC28" s="78"/>
      <c r="CD28" s="78"/>
    </row>
    <row r="29" spans="1:82" ht="6.1" customHeight="1" x14ac:dyDescent="0.2">
      <c r="A29" s="78"/>
      <c r="B29" s="78"/>
      <c r="C29" s="255"/>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60"/>
      <c r="AE29" s="79"/>
      <c r="AF29" s="259"/>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1"/>
      <c r="CB29" s="80"/>
      <c r="CC29" s="78"/>
      <c r="CD29" s="78"/>
    </row>
    <row r="30" spans="1:82" ht="13.55" thickBot="1" x14ac:dyDescent="0.25">
      <c r="A30" s="78"/>
      <c r="B30" s="78"/>
      <c r="C30" s="255"/>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60"/>
      <c r="AE30" s="79"/>
      <c r="AF30" s="262"/>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4"/>
      <c r="CB30" s="80"/>
      <c r="CC30" s="78"/>
      <c r="CD30" s="78"/>
    </row>
    <row r="31" spans="1:82" ht="13.55" thickBot="1" x14ac:dyDescent="0.25">
      <c r="A31" s="78"/>
      <c r="B31" s="78"/>
      <c r="C31" s="256"/>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8"/>
      <c r="AE31" s="378"/>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67"/>
      <c r="BF31" s="367"/>
      <c r="BG31" s="367"/>
      <c r="BH31" s="367"/>
      <c r="BI31" s="367"/>
      <c r="BJ31" s="367"/>
      <c r="BK31" s="367"/>
      <c r="BL31" s="367"/>
      <c r="BM31" s="367"/>
      <c r="BN31" s="367"/>
      <c r="BO31" s="367"/>
      <c r="BP31" s="367"/>
      <c r="BQ31" s="367"/>
      <c r="BR31" s="367"/>
      <c r="BS31" s="367"/>
      <c r="BT31" s="367"/>
      <c r="BU31" s="367"/>
      <c r="BV31" s="367"/>
      <c r="BW31" s="367"/>
      <c r="BX31" s="367"/>
      <c r="BY31" s="367"/>
      <c r="BZ31" s="367"/>
      <c r="CA31" s="367"/>
      <c r="CB31" s="368"/>
      <c r="CC31" s="78"/>
      <c r="CD31" s="78"/>
    </row>
    <row r="32" spans="1:82" x14ac:dyDescent="0.2">
      <c r="A32" s="78"/>
      <c r="B32" s="78"/>
      <c r="C32" s="154"/>
      <c r="D32" s="154"/>
      <c r="E32" s="154"/>
      <c r="F32" s="154"/>
      <c r="G32" s="154"/>
      <c r="H32" s="154"/>
      <c r="I32" s="154"/>
      <c r="J32" s="154"/>
      <c r="K32" s="154"/>
      <c r="L32" s="154"/>
      <c r="M32" s="154"/>
      <c r="N32" s="154"/>
      <c r="O32" s="154"/>
      <c r="P32" s="154"/>
      <c r="Q32" s="32"/>
      <c r="R32" s="32"/>
      <c r="S32" s="32"/>
      <c r="T32" s="32"/>
      <c r="U32" s="32"/>
      <c r="V32" s="32"/>
      <c r="W32" s="32"/>
      <c r="X32" s="32"/>
      <c r="Y32" s="32"/>
      <c r="Z32" s="32"/>
      <c r="AA32" s="32"/>
      <c r="AB32" s="33"/>
      <c r="AC32" s="33"/>
      <c r="AD32" s="33"/>
      <c r="AE32" s="33"/>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
      <c r="CA32" s="34"/>
      <c r="CB32" s="34"/>
      <c r="CC32" s="78"/>
      <c r="CD32" s="78"/>
    </row>
    <row r="33" spans="1:83" ht="13.55" thickBot="1" x14ac:dyDescent="0.25">
      <c r="A33" s="78"/>
      <c r="B33" s="78"/>
      <c r="C33" s="141" t="s">
        <v>91</v>
      </c>
      <c r="D33" s="141"/>
      <c r="E33" s="141"/>
      <c r="F33" s="141"/>
      <c r="G33" s="141"/>
      <c r="H33" s="141"/>
      <c r="I33" s="141"/>
      <c r="J33" s="141"/>
      <c r="K33" s="141"/>
      <c r="L33" s="141"/>
      <c r="M33" s="141"/>
      <c r="N33" s="141"/>
      <c r="O33" s="141"/>
      <c r="P33" s="141"/>
      <c r="Q33" s="29"/>
      <c r="R33" s="42"/>
      <c r="S33" s="42"/>
      <c r="T33" s="42"/>
      <c r="U33" s="42"/>
      <c r="V33" s="42"/>
      <c r="W33" s="42"/>
      <c r="X33" s="42"/>
      <c r="Y33" s="42"/>
      <c r="Z33" s="42"/>
      <c r="AA33" s="42"/>
      <c r="AB33" s="43"/>
      <c r="AC33" s="43"/>
      <c r="AD33" s="43"/>
      <c r="AE33" s="43"/>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
      <c r="CA33" s="34"/>
      <c r="CB33" s="34"/>
      <c r="CC33" s="78"/>
      <c r="CD33" s="78"/>
    </row>
    <row r="34" spans="1:83" ht="13.55" customHeight="1" thickBot="1" x14ac:dyDescent="0.25">
      <c r="A34" s="78"/>
      <c r="B34" s="78"/>
      <c r="C34" s="148" t="s">
        <v>123</v>
      </c>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50"/>
      <c r="CC34" s="78"/>
      <c r="CD34" s="78"/>
    </row>
    <row r="35" spans="1:83" ht="13.55" customHeight="1" thickBot="1" x14ac:dyDescent="0.25">
      <c r="A35" s="78"/>
      <c r="B35" s="78"/>
      <c r="C35" s="362"/>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4"/>
      <c r="CC35" s="78"/>
      <c r="CD35" s="78"/>
    </row>
    <row r="36" spans="1:83" hidden="1" x14ac:dyDescent="0.2">
      <c r="A36" s="78"/>
      <c r="B36" s="78"/>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78"/>
      <c r="CD36" s="78"/>
    </row>
    <row r="37" spans="1:83" hidden="1" x14ac:dyDescent="0.2">
      <c r="A37" s="78"/>
      <c r="B37" s="78"/>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78"/>
      <c r="CD37" s="78"/>
    </row>
    <row r="38" spans="1:83" hidden="1" x14ac:dyDescent="0.2">
      <c r="A38" s="78"/>
      <c r="B38" s="78"/>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78"/>
      <c r="CD38" s="78"/>
    </row>
    <row r="39" spans="1:83" hidden="1" x14ac:dyDescent="0.2">
      <c r="A39" s="78"/>
      <c r="B39" s="78"/>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78"/>
      <c r="CD39" s="78"/>
    </row>
    <row r="40" spans="1:83" x14ac:dyDescent="0.2">
      <c r="A40" s="78"/>
      <c r="B40" s="78"/>
      <c r="C40" s="85"/>
      <c r="D40" s="85"/>
      <c r="E40" s="85"/>
      <c r="F40" s="85"/>
      <c r="G40" s="85"/>
      <c r="H40" s="85"/>
      <c r="I40" s="85"/>
      <c r="J40" s="85"/>
      <c r="K40" s="85"/>
      <c r="L40" s="85"/>
      <c r="M40" s="85"/>
      <c r="N40" s="85"/>
      <c r="O40" s="85"/>
      <c r="P40" s="85"/>
      <c r="Q40" s="85"/>
      <c r="R40" s="85"/>
      <c r="S40" s="85"/>
      <c r="T40" s="85"/>
      <c r="U40" s="85"/>
      <c r="V40" s="85"/>
      <c r="W40" s="85"/>
      <c r="X40" s="85"/>
      <c r="Y40" s="85"/>
      <c r="Z40" s="85"/>
      <c r="AA40" s="82"/>
      <c r="AB40" s="82"/>
      <c r="AC40" s="82"/>
      <c r="AD40" s="82"/>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78"/>
      <c r="CD40" s="78"/>
    </row>
    <row r="41" spans="1:83" ht="13.55" thickBot="1" x14ac:dyDescent="0.25">
      <c r="A41" s="78"/>
      <c r="B41" s="78"/>
      <c r="C41" s="81"/>
      <c r="D41" s="81"/>
      <c r="E41" s="81"/>
      <c r="F41" s="81"/>
      <c r="G41" s="81"/>
      <c r="H41" s="81"/>
      <c r="I41" s="81"/>
      <c r="J41" s="81"/>
      <c r="K41" s="81"/>
      <c r="L41" s="81"/>
      <c r="M41" s="81"/>
      <c r="N41" s="81"/>
      <c r="O41" s="81"/>
      <c r="P41" s="81"/>
      <c r="Q41" s="81"/>
      <c r="R41" s="81"/>
      <c r="S41" s="81"/>
      <c r="T41" s="81"/>
      <c r="U41" s="81"/>
      <c r="V41" s="81"/>
      <c r="W41" s="81"/>
      <c r="X41" s="81"/>
      <c r="Y41" s="81"/>
      <c r="Z41" s="81"/>
      <c r="AA41" s="82"/>
      <c r="AB41" s="82"/>
      <c r="AC41" s="82"/>
      <c r="AD41" s="82"/>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78"/>
      <c r="CD41" s="78"/>
      <c r="CE41" s="50"/>
    </row>
    <row r="42" spans="1:83" ht="13.55" thickTop="1" x14ac:dyDescent="0.2">
      <c r="A42" s="78"/>
      <c r="B42" s="78"/>
      <c r="C42" s="81"/>
      <c r="D42" s="81"/>
      <c r="E42" s="81"/>
      <c r="F42" s="81"/>
      <c r="G42" s="81"/>
      <c r="H42" s="81"/>
      <c r="I42" s="81"/>
      <c r="J42" s="81"/>
      <c r="K42" s="81"/>
      <c r="L42" s="81"/>
      <c r="M42" s="81"/>
      <c r="N42" s="81"/>
      <c r="O42" s="81"/>
      <c r="P42" s="81"/>
      <c r="Q42" s="81"/>
      <c r="R42" s="81"/>
      <c r="S42" s="81"/>
      <c r="T42" s="81"/>
      <c r="U42" s="81"/>
      <c r="V42" s="81"/>
      <c r="W42" s="81"/>
      <c r="X42" s="81"/>
      <c r="Y42" s="81"/>
      <c r="Z42" s="81"/>
      <c r="AA42" s="82"/>
      <c r="AB42" s="82"/>
      <c r="AC42" s="248" t="str">
        <f>IF(OR(AF22="",AF29="",C35=""),"zadajte hodnoty do bielych buniek",IF(OR(AF48=1,BE48=1,AF22&lt;&gt;"podnik sa nenachádza ani v jednej z uvedených situácií",AF29&lt;&gt;"podnik sa nenachádza ani v jednej z uvedených situácií",C35="Som členom skupiny podnikov so spoločným zdrojom kontroly, ktorá na základe konsolidácie vykazuje znaky podniku v ťažkostiach"),"podnik je v ťažkostiach","podnik nie je v ťažkostiach"))</f>
        <v>zadajte hodnoty do bielych buniek</v>
      </c>
      <c r="AD42" s="249"/>
      <c r="AE42" s="249"/>
      <c r="AF42" s="249"/>
      <c r="AG42" s="249"/>
      <c r="AH42" s="249"/>
      <c r="AI42" s="249"/>
      <c r="AJ42" s="249"/>
      <c r="AK42" s="249"/>
      <c r="AL42" s="249"/>
      <c r="AM42" s="249"/>
      <c r="AN42" s="249"/>
      <c r="AO42" s="249"/>
      <c r="AP42" s="249"/>
      <c r="AQ42" s="249"/>
      <c r="AR42" s="249"/>
      <c r="AS42" s="249"/>
      <c r="AT42" s="249"/>
      <c r="AU42" s="249"/>
      <c r="AV42" s="250"/>
      <c r="AW42" s="84"/>
      <c r="AX42" s="84"/>
      <c r="AY42" s="84"/>
      <c r="AZ42" s="84"/>
      <c r="BA42" s="84"/>
      <c r="BB42" s="84"/>
      <c r="BC42" s="83"/>
      <c r="BD42" s="83"/>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3"/>
      <c r="CC42" s="78"/>
      <c r="CD42" s="78"/>
      <c r="CE42" s="50"/>
    </row>
    <row r="43" spans="1:83" s="50" customFormat="1" ht="12.85" customHeight="1" thickBot="1" x14ac:dyDescent="0.3">
      <c r="A43" s="78"/>
      <c r="B43" s="78"/>
      <c r="C43" s="81"/>
      <c r="D43" s="81"/>
      <c r="E43" s="81"/>
      <c r="F43" s="81"/>
      <c r="G43" s="81"/>
      <c r="H43" s="81"/>
      <c r="I43" s="81"/>
      <c r="J43" s="81"/>
      <c r="K43" s="81"/>
      <c r="L43" s="81"/>
      <c r="M43" s="81"/>
      <c r="N43" s="81"/>
      <c r="O43" s="81"/>
      <c r="P43" s="81"/>
      <c r="Q43" s="81"/>
      <c r="R43" s="81"/>
      <c r="S43" s="81"/>
      <c r="T43" s="81"/>
      <c r="U43" s="81"/>
      <c r="V43" s="81"/>
      <c r="W43" s="81"/>
      <c r="X43" s="81"/>
      <c r="Y43" s="81"/>
      <c r="Z43" s="81"/>
      <c r="AA43" s="82"/>
      <c r="AB43" s="82"/>
      <c r="AC43" s="251"/>
      <c r="AD43" s="252"/>
      <c r="AE43" s="252"/>
      <c r="AF43" s="252"/>
      <c r="AG43" s="252"/>
      <c r="AH43" s="252"/>
      <c r="AI43" s="252"/>
      <c r="AJ43" s="252"/>
      <c r="AK43" s="252"/>
      <c r="AL43" s="252"/>
      <c r="AM43" s="252"/>
      <c r="AN43" s="252"/>
      <c r="AO43" s="252"/>
      <c r="AP43" s="252"/>
      <c r="AQ43" s="252"/>
      <c r="AR43" s="252"/>
      <c r="AS43" s="252"/>
      <c r="AT43" s="252"/>
      <c r="AU43" s="252"/>
      <c r="AV43" s="253"/>
      <c r="AW43" s="84"/>
      <c r="AX43" s="84"/>
      <c r="AY43" s="84"/>
      <c r="AZ43" s="84"/>
      <c r="BA43" s="84"/>
      <c r="BB43" s="84"/>
      <c r="BC43" s="83"/>
      <c r="BD43" s="83"/>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3"/>
      <c r="CC43" s="78"/>
      <c r="CD43" s="78"/>
    </row>
    <row r="44" spans="1:83" s="50" customFormat="1" ht="13.55" thickTop="1" x14ac:dyDescent="0.2">
      <c r="C44" s="85"/>
      <c r="D44" s="85"/>
      <c r="E44" s="85"/>
      <c r="F44" s="85"/>
      <c r="G44" s="85"/>
      <c r="H44" s="85"/>
      <c r="I44" s="85"/>
      <c r="J44" s="85"/>
      <c r="K44" s="85"/>
      <c r="L44" s="85"/>
      <c r="M44" s="85"/>
      <c r="N44" s="85"/>
      <c r="O44" s="85"/>
      <c r="P44" s="85"/>
      <c r="Q44" s="85"/>
      <c r="R44" s="85"/>
      <c r="S44" s="85"/>
      <c r="T44" s="85"/>
      <c r="U44" s="85"/>
      <c r="V44" s="85"/>
      <c r="W44" s="85"/>
      <c r="X44" s="85"/>
      <c r="Y44" s="85"/>
      <c r="Z44" s="85"/>
      <c r="AA44" s="82"/>
      <c r="AB44" s="82"/>
      <c r="AC44" s="82"/>
      <c r="AD44" s="82"/>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48"/>
    </row>
    <row r="45" spans="1:83" s="50" customFormat="1" x14ac:dyDescent="0.2">
      <c r="C45" s="81"/>
      <c r="D45" s="81"/>
      <c r="E45" s="81"/>
      <c r="F45" s="81"/>
      <c r="G45" s="81"/>
      <c r="H45" s="81"/>
      <c r="I45" s="81"/>
      <c r="J45" s="81"/>
      <c r="K45" s="81"/>
      <c r="L45" s="81"/>
      <c r="M45" s="81"/>
      <c r="N45" s="81"/>
      <c r="O45" s="81"/>
      <c r="P45" s="81"/>
      <c r="Q45" s="81"/>
      <c r="R45" s="81"/>
      <c r="S45" s="81"/>
      <c r="T45" s="81"/>
      <c r="U45" s="81"/>
      <c r="V45" s="81"/>
      <c r="W45" s="81"/>
      <c r="X45" s="81"/>
      <c r="Y45" s="81"/>
      <c r="Z45" s="81"/>
      <c r="AA45" s="82"/>
      <c r="AB45" s="82"/>
      <c r="AC45" s="82"/>
      <c r="AD45" s="82"/>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48"/>
    </row>
    <row r="46" spans="1:83" s="50" customFormat="1" hidden="1" x14ac:dyDescent="0.2">
      <c r="C46" s="81"/>
      <c r="D46" s="81"/>
      <c r="E46" s="81"/>
      <c r="F46" s="81"/>
      <c r="G46" s="81"/>
      <c r="H46" s="81"/>
      <c r="I46" s="81"/>
      <c r="J46" s="81"/>
      <c r="K46" s="81"/>
      <c r="L46" s="81"/>
      <c r="M46" s="81"/>
      <c r="N46" s="81"/>
      <c r="O46" s="81"/>
      <c r="P46" s="81"/>
      <c r="Q46" s="81"/>
      <c r="R46" s="81"/>
      <c r="S46" s="81"/>
      <c r="T46" s="81"/>
      <c r="U46" s="81"/>
      <c r="V46" s="81"/>
      <c r="W46" s="81"/>
      <c r="X46" s="81"/>
      <c r="Y46" s="81"/>
      <c r="Z46" s="81"/>
      <c r="AA46" s="82"/>
      <c r="AB46" s="82"/>
      <c r="AC46" s="82"/>
      <c r="AD46" s="82"/>
      <c r="AE46" s="83"/>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3"/>
      <c r="BD46" s="83"/>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3"/>
      <c r="CC46" s="48"/>
    </row>
    <row r="47" spans="1:83" s="50" customFormat="1" hidden="1" x14ac:dyDescent="0.2">
      <c r="C47" s="81"/>
      <c r="D47" s="81"/>
      <c r="E47" s="81"/>
      <c r="F47" s="81"/>
      <c r="G47" s="81"/>
      <c r="H47" s="81"/>
      <c r="I47" s="81"/>
      <c r="J47" s="81"/>
      <c r="K47" s="81"/>
      <c r="L47" s="81"/>
      <c r="M47" s="81"/>
      <c r="N47" s="81"/>
      <c r="O47" s="81"/>
      <c r="P47" s="81"/>
      <c r="Q47" s="81"/>
      <c r="R47" s="81"/>
      <c r="S47" s="81"/>
      <c r="T47" s="81"/>
      <c r="U47" s="81"/>
      <c r="V47" s="81"/>
      <c r="W47" s="81"/>
      <c r="X47" s="81"/>
      <c r="Y47" s="81"/>
      <c r="Z47" s="81"/>
      <c r="AA47" s="82"/>
      <c r="AB47" s="82"/>
      <c r="AC47" s="82"/>
      <c r="AD47" s="82"/>
      <c r="AE47" s="83"/>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3"/>
      <c r="BD47" s="83"/>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3"/>
      <c r="CC47" s="48"/>
    </row>
    <row r="48" spans="1:83" s="50" customFormat="1" hidden="1" x14ac:dyDescent="0.2">
      <c r="C48" s="86"/>
      <c r="D48" s="86"/>
      <c r="E48" s="86"/>
      <c r="F48" s="86"/>
      <c r="G48" s="86"/>
      <c r="H48" s="86"/>
      <c r="I48" s="86"/>
      <c r="J48" s="86"/>
      <c r="K48" s="86"/>
      <c r="L48" s="86"/>
      <c r="M48" s="86"/>
      <c r="N48" s="86"/>
      <c r="O48" s="86"/>
      <c r="P48" s="86"/>
      <c r="Q48" s="86"/>
      <c r="R48" s="86"/>
      <c r="S48" s="86"/>
      <c r="T48" s="86"/>
      <c r="U48" s="86"/>
      <c r="V48" s="86"/>
      <c r="W48" s="86"/>
      <c r="X48" s="86"/>
      <c r="Y48" s="86"/>
      <c r="Z48" s="86"/>
      <c r="AA48" s="87"/>
      <c r="AB48" s="87"/>
      <c r="AC48" s="87"/>
      <c r="AD48" s="87"/>
      <c r="AE48" s="88"/>
      <c r="AF48" s="375">
        <v>2</v>
      </c>
      <c r="AG48" s="375"/>
      <c r="AH48" s="375"/>
      <c r="AI48" s="375"/>
      <c r="AJ48" s="375"/>
      <c r="AK48" s="375"/>
      <c r="AL48" s="375"/>
      <c r="AM48" s="375"/>
      <c r="AN48" s="375"/>
      <c r="AO48" s="375"/>
      <c r="AP48" s="375"/>
      <c r="AQ48" s="375"/>
      <c r="AR48" s="375"/>
      <c r="AS48" s="375"/>
      <c r="AT48" s="375"/>
      <c r="AU48" s="375"/>
      <c r="AV48" s="375"/>
      <c r="AW48" s="375"/>
      <c r="AX48" s="375"/>
      <c r="AY48" s="375"/>
      <c r="AZ48" s="375"/>
      <c r="BA48" s="375"/>
      <c r="BB48" s="375"/>
      <c r="BC48" s="88"/>
      <c r="BD48" s="88"/>
      <c r="BE48" s="375">
        <v>2</v>
      </c>
      <c r="BF48" s="375"/>
      <c r="BG48" s="375"/>
      <c r="BH48" s="375"/>
      <c r="BI48" s="375"/>
      <c r="BJ48" s="375"/>
      <c r="BK48" s="375"/>
      <c r="BL48" s="375"/>
      <c r="BM48" s="375"/>
      <c r="BN48" s="375"/>
      <c r="BO48" s="375"/>
      <c r="BP48" s="375"/>
      <c r="BQ48" s="375"/>
      <c r="BR48" s="375"/>
      <c r="BS48" s="375"/>
      <c r="BT48" s="375"/>
      <c r="BU48" s="375"/>
      <c r="BV48" s="375"/>
      <c r="BW48" s="375"/>
      <c r="BX48" s="375"/>
      <c r="BY48" s="375"/>
      <c r="BZ48" s="375"/>
      <c r="CA48" s="375"/>
      <c r="CB48" s="88"/>
      <c r="CC48" s="48"/>
    </row>
    <row r="49" spans="3:81" s="50" customFormat="1" hidden="1" x14ac:dyDescent="0.2">
      <c r="C49" s="86"/>
      <c r="D49" s="86"/>
      <c r="E49" s="86"/>
      <c r="F49" s="86"/>
      <c r="G49" s="86"/>
      <c r="H49" s="86"/>
      <c r="I49" s="86"/>
      <c r="J49" s="86"/>
      <c r="K49" s="86"/>
      <c r="L49" s="86"/>
      <c r="M49" s="86"/>
      <c r="N49" s="86"/>
      <c r="O49" s="86"/>
      <c r="P49" s="86"/>
      <c r="Q49" s="86"/>
      <c r="R49" s="86"/>
      <c r="S49" s="86"/>
      <c r="T49" s="86"/>
      <c r="U49" s="86"/>
      <c r="V49" s="86"/>
      <c r="W49" s="86"/>
      <c r="X49" s="86"/>
      <c r="Y49" s="86"/>
      <c r="Z49" s="86"/>
      <c r="AA49" s="87"/>
      <c r="AB49" s="87"/>
      <c r="AC49" s="87"/>
      <c r="AD49" s="87"/>
      <c r="AE49" s="88"/>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88"/>
      <c r="BD49" s="88"/>
      <c r="BE49" s="375"/>
      <c r="BF49" s="375"/>
      <c r="BG49" s="375"/>
      <c r="BH49" s="375"/>
      <c r="BI49" s="375"/>
      <c r="BJ49" s="375"/>
      <c r="BK49" s="375"/>
      <c r="BL49" s="375"/>
      <c r="BM49" s="375"/>
      <c r="BN49" s="375"/>
      <c r="BO49" s="375"/>
      <c r="BP49" s="375"/>
      <c r="BQ49" s="375"/>
      <c r="BR49" s="375"/>
      <c r="BS49" s="375"/>
      <c r="BT49" s="375"/>
      <c r="BU49" s="375"/>
      <c r="BV49" s="375"/>
      <c r="BW49" s="375"/>
      <c r="BX49" s="375"/>
      <c r="BY49" s="375"/>
      <c r="BZ49" s="375"/>
      <c r="CA49" s="375"/>
      <c r="CB49" s="88"/>
      <c r="CC49" s="48"/>
    </row>
    <row r="50" spans="3:81" s="50" customFormat="1" x14ac:dyDescent="0.2">
      <c r="C50" s="30" t="s">
        <v>77</v>
      </c>
      <c r="D50" s="22"/>
      <c r="E50" s="23"/>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49"/>
      <c r="BP50" s="49"/>
      <c r="BQ50" s="49"/>
      <c r="BR50" s="49"/>
      <c r="BS50" s="49"/>
      <c r="BT50" s="49"/>
      <c r="BU50" s="49"/>
      <c r="BV50" s="49"/>
      <c r="BW50" s="2"/>
      <c r="BX50" s="2"/>
      <c r="BY50" s="2"/>
      <c r="BZ50" s="3"/>
      <c r="CA50" s="74"/>
      <c r="CB50" s="74"/>
      <c r="CC50" s="48"/>
    </row>
    <row r="51" spans="3:81" s="50" customFormat="1" ht="12.85" customHeight="1" x14ac:dyDescent="0.2">
      <c r="C51" s="293" t="s">
        <v>87</v>
      </c>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6" t="s">
        <v>78</v>
      </c>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c r="BY51" s="296"/>
      <c r="BZ51" s="296"/>
      <c r="CA51" s="296"/>
      <c r="CB51" s="296"/>
      <c r="CC51" s="48"/>
    </row>
    <row r="52" spans="3:81" s="50" customFormat="1" x14ac:dyDescent="0.2">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296"/>
      <c r="BR52" s="296"/>
      <c r="BS52" s="296"/>
      <c r="BT52" s="296"/>
      <c r="BU52" s="296"/>
      <c r="BV52" s="296"/>
      <c r="BW52" s="296"/>
      <c r="BX52" s="296"/>
      <c r="BY52" s="296"/>
      <c r="BZ52" s="296"/>
      <c r="CA52" s="296"/>
      <c r="CB52" s="296"/>
      <c r="CC52" s="48"/>
    </row>
    <row r="53" spans="3:81" s="50" customFormat="1" x14ac:dyDescent="0.2">
      <c r="C53" s="295" t="s">
        <v>79</v>
      </c>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c r="BP53" s="323"/>
      <c r="BQ53" s="323"/>
      <c r="BR53" s="323"/>
      <c r="BS53" s="323"/>
      <c r="BT53" s="323"/>
      <c r="BU53" s="323"/>
      <c r="BV53" s="323"/>
      <c r="BW53" s="323"/>
      <c r="BX53" s="323"/>
      <c r="BY53" s="323"/>
      <c r="BZ53" s="323"/>
      <c r="CA53" s="323"/>
      <c r="CB53" s="323"/>
      <c r="CC53" s="48"/>
    </row>
    <row r="54" spans="3:81" s="50" customFormat="1" x14ac:dyDescent="0.2">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295"/>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c r="BT54" s="323"/>
      <c r="BU54" s="323"/>
      <c r="BV54" s="323"/>
      <c r="BW54" s="323"/>
      <c r="BX54" s="323"/>
      <c r="BY54" s="323"/>
      <c r="BZ54" s="323"/>
      <c r="CA54" s="323"/>
      <c r="CB54" s="323"/>
      <c r="CC54" s="48"/>
    </row>
    <row r="55" spans="3:81" s="50" customFormat="1" x14ac:dyDescent="0.2">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48"/>
    </row>
    <row r="56" spans="3:81" s="50" customFormat="1" x14ac:dyDescent="0.2">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48"/>
    </row>
    <row r="57" spans="3:81" s="50" customFormat="1" x14ac:dyDescent="0.2">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48"/>
    </row>
    <row r="58" spans="3:81" s="50" customFormat="1" x14ac:dyDescent="0.2">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48"/>
    </row>
    <row r="59" spans="3:81" s="50" customFormat="1" x14ac:dyDescent="0.2">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48"/>
    </row>
    <row r="60" spans="3:81" s="50" customFormat="1" x14ac:dyDescent="0.2">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48"/>
    </row>
    <row r="61" spans="3:81" s="50" customFormat="1" x14ac:dyDescent="0.2">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48"/>
    </row>
    <row r="62" spans="3:81" s="50" customFormat="1" x14ac:dyDescent="0.2">
      <c r="C62" s="51"/>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48"/>
    </row>
    <row r="63" spans="3:81" s="50" customFormat="1" x14ac:dyDescent="0.2">
      <c r="C63" s="51"/>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48"/>
    </row>
    <row r="64" spans="3:81" s="50" customFormat="1" x14ac:dyDescent="0.2">
      <c r="C64" s="51"/>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48"/>
    </row>
    <row r="65" spans="3:81" s="50" customFormat="1" x14ac:dyDescent="0.2">
      <c r="C65" s="51"/>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48"/>
    </row>
    <row r="66" spans="3:81" s="50" customFormat="1" x14ac:dyDescent="0.2">
      <c r="C66" s="51"/>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48"/>
    </row>
    <row r="67" spans="3:81" s="50" customFormat="1" x14ac:dyDescent="0.2">
      <c r="C67" s="51"/>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48"/>
    </row>
    <row r="68" spans="3:81" s="50" customFormat="1" x14ac:dyDescent="0.2">
      <c r="C68" s="51"/>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48"/>
    </row>
    <row r="69" spans="3:81" s="50" customFormat="1" x14ac:dyDescent="0.2">
      <c r="C69" s="51"/>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48"/>
    </row>
    <row r="70" spans="3:81" s="50" customFormat="1" x14ac:dyDescent="0.2">
      <c r="C70" s="51"/>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48"/>
    </row>
    <row r="71" spans="3:81" s="50" customFormat="1" x14ac:dyDescent="0.2">
      <c r="C71" s="51"/>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48"/>
    </row>
    <row r="72" spans="3:81" s="50" customFormat="1" x14ac:dyDescent="0.2">
      <c r="C72" s="51"/>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48"/>
    </row>
    <row r="73" spans="3:81" s="50" customFormat="1" x14ac:dyDescent="0.2">
      <c r="C73" s="51"/>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48"/>
    </row>
    <row r="74" spans="3:81" s="50" customFormat="1" x14ac:dyDescent="0.2">
      <c r="C74" s="51"/>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48"/>
    </row>
    <row r="75" spans="3:81" s="50" customFormat="1" x14ac:dyDescent="0.2">
      <c r="C75" s="51"/>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48"/>
    </row>
    <row r="76" spans="3:81" s="50" customFormat="1" x14ac:dyDescent="0.2">
      <c r="C76" s="51"/>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48"/>
    </row>
    <row r="77" spans="3:81" s="50" customFormat="1" x14ac:dyDescent="0.2">
      <c r="C77" s="51"/>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48"/>
    </row>
    <row r="78" spans="3:81" s="50" customFormat="1" x14ac:dyDescent="0.2">
      <c r="C78" s="51"/>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48"/>
    </row>
    <row r="79" spans="3:81" s="50" customFormat="1" x14ac:dyDescent="0.2">
      <c r="C79" s="51"/>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48"/>
    </row>
    <row r="80" spans="3:81" s="50" customFormat="1" x14ac:dyDescent="0.2">
      <c r="C80" s="51"/>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48"/>
    </row>
    <row r="81" spans="3:81" s="50" customFormat="1" x14ac:dyDescent="0.2">
      <c r="C81" s="51"/>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48"/>
    </row>
    <row r="82" spans="3:81" s="50" customFormat="1" x14ac:dyDescent="0.2">
      <c r="C82" s="51"/>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48"/>
    </row>
    <row r="83" spans="3:81" s="50" customFormat="1" x14ac:dyDescent="0.2">
      <c r="C83" s="51"/>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48"/>
    </row>
    <row r="84" spans="3:81" s="50" customFormat="1" x14ac:dyDescent="0.2">
      <c r="C84" s="51"/>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48"/>
    </row>
    <row r="85" spans="3:81" s="50" customFormat="1" x14ac:dyDescent="0.2">
      <c r="C85" s="51"/>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48"/>
    </row>
    <row r="86" spans="3:81" s="50" customFormat="1" x14ac:dyDescent="0.2">
      <c r="C86" s="51"/>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48"/>
    </row>
    <row r="87" spans="3:81" s="50" customFormat="1" x14ac:dyDescent="0.2">
      <c r="C87" s="51"/>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48"/>
    </row>
    <row r="88" spans="3:81" s="50" customFormat="1" x14ac:dyDescent="0.2">
      <c r="C88" s="51"/>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48"/>
    </row>
    <row r="89" spans="3:81" s="50" customFormat="1" x14ac:dyDescent="0.2">
      <c r="C89" s="51"/>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48"/>
    </row>
    <row r="90" spans="3:81" s="50" customFormat="1" x14ac:dyDescent="0.2">
      <c r="C90" s="51"/>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48"/>
    </row>
    <row r="91" spans="3:81" s="50" customFormat="1" x14ac:dyDescent="0.2">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48"/>
    </row>
    <row r="92" spans="3:81" s="50" customFormat="1" x14ac:dyDescent="0.2">
      <c r="C92" s="51"/>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48"/>
    </row>
    <row r="93" spans="3:81" s="50" customFormat="1" x14ac:dyDescent="0.2">
      <c r="C93" s="51"/>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48"/>
    </row>
    <row r="94" spans="3:81" s="50" customFormat="1" x14ac:dyDescent="0.2">
      <c r="C94" s="51"/>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48"/>
    </row>
    <row r="95" spans="3:81" s="50" customFormat="1" x14ac:dyDescent="0.2">
      <c r="C95" s="51"/>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48"/>
    </row>
    <row r="96" spans="3:81" s="50" customFormat="1" x14ac:dyDescent="0.2">
      <c r="C96" s="51"/>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48"/>
    </row>
    <row r="97" spans="3:81" s="50" customFormat="1" x14ac:dyDescent="0.2">
      <c r="C97" s="51"/>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48"/>
    </row>
    <row r="98" spans="3:81" s="50" customFormat="1" x14ac:dyDescent="0.2">
      <c r="C98" s="51"/>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48"/>
    </row>
    <row r="99" spans="3:81" s="50" customFormat="1" x14ac:dyDescent="0.2">
      <c r="C99" s="51"/>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48"/>
    </row>
    <row r="100" spans="3:81" s="50" customFormat="1" x14ac:dyDescent="0.2">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48"/>
    </row>
    <row r="101" spans="3:81" s="50" customFormat="1" x14ac:dyDescent="0.2">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48"/>
    </row>
    <row r="102" spans="3:81" s="50" customFormat="1" x14ac:dyDescent="0.2">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48"/>
    </row>
    <row r="103" spans="3:81" s="50" customFormat="1" x14ac:dyDescent="0.2">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48"/>
    </row>
    <row r="104" spans="3:81" s="50" customFormat="1" x14ac:dyDescent="0.2">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48"/>
    </row>
    <row r="105" spans="3:81" s="50" customFormat="1" x14ac:dyDescent="0.2">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48"/>
    </row>
    <row r="106" spans="3:81" s="50" customFormat="1" x14ac:dyDescent="0.2">
      <c r="C106" s="51"/>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48"/>
    </row>
    <row r="107" spans="3:81" s="50" customFormat="1" x14ac:dyDescent="0.2">
      <c r="C107" s="51"/>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48"/>
    </row>
    <row r="108" spans="3:81" s="50" customFormat="1" x14ac:dyDescent="0.2">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48"/>
    </row>
    <row r="109" spans="3:81" s="50" customFormat="1" x14ac:dyDescent="0.2">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48"/>
    </row>
    <row r="110" spans="3:81" s="50" customFormat="1" x14ac:dyDescent="0.2">
      <c r="C110" s="51"/>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48"/>
    </row>
    <row r="111" spans="3:81" s="50" customFormat="1" x14ac:dyDescent="0.2">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48"/>
    </row>
    <row r="112" spans="3:81" s="50" customFormat="1" x14ac:dyDescent="0.2">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48"/>
    </row>
    <row r="113" spans="3:81" s="50" customFormat="1" x14ac:dyDescent="0.2">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48"/>
    </row>
    <row r="114" spans="3:81" s="50" customFormat="1" x14ac:dyDescent="0.2">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48"/>
    </row>
    <row r="115" spans="3:81" s="50" customFormat="1" x14ac:dyDescent="0.2">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48"/>
    </row>
    <row r="116" spans="3:81" s="50" customFormat="1" x14ac:dyDescent="0.2">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48"/>
    </row>
    <row r="117" spans="3:81" s="50" customFormat="1" x14ac:dyDescent="0.2">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48"/>
    </row>
    <row r="118" spans="3:81" s="50" customFormat="1" x14ac:dyDescent="0.2">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48"/>
    </row>
    <row r="119" spans="3:81" s="50" customFormat="1" x14ac:dyDescent="0.2">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48"/>
    </row>
    <row r="120" spans="3:81" s="50" customFormat="1" x14ac:dyDescent="0.2">
      <c r="C120" s="51"/>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48"/>
    </row>
    <row r="121" spans="3:81" s="50" customFormat="1" x14ac:dyDescent="0.2">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48"/>
    </row>
    <row r="122" spans="3:81" s="50" customFormat="1" x14ac:dyDescent="0.2">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48"/>
    </row>
    <row r="123" spans="3:81" s="50" customFormat="1" x14ac:dyDescent="0.2">
      <c r="C123" s="51"/>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48"/>
    </row>
    <row r="124" spans="3:81" s="50" customFormat="1" x14ac:dyDescent="0.2">
      <c r="C124" s="51"/>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48"/>
    </row>
    <row r="125" spans="3:81" s="50" customFormat="1" x14ac:dyDescent="0.2">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48"/>
    </row>
    <row r="126" spans="3:81" s="50" customFormat="1" x14ac:dyDescent="0.2">
      <c r="C126" s="51"/>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48"/>
    </row>
    <row r="127" spans="3:81" s="50" customFormat="1" x14ac:dyDescent="0.2">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48"/>
    </row>
    <row r="128" spans="3:81" s="50" customFormat="1" x14ac:dyDescent="0.2">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48"/>
    </row>
    <row r="129" spans="3:81" s="50" customFormat="1" x14ac:dyDescent="0.2">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48"/>
    </row>
    <row r="130" spans="3:81" s="50" customFormat="1" x14ac:dyDescent="0.2">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48"/>
    </row>
    <row r="131" spans="3:81" s="50" customFormat="1" x14ac:dyDescent="0.2">
      <c r="C131" s="51"/>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48"/>
    </row>
    <row r="132" spans="3:81" s="50" customFormat="1" x14ac:dyDescent="0.2">
      <c r="C132" s="51"/>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48"/>
    </row>
    <row r="133" spans="3:81" s="50" customFormat="1" x14ac:dyDescent="0.2">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48"/>
    </row>
    <row r="134" spans="3:81" s="50" customFormat="1" x14ac:dyDescent="0.2">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48"/>
    </row>
    <row r="135" spans="3:81" s="50" customFormat="1" x14ac:dyDescent="0.2">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48"/>
    </row>
    <row r="136" spans="3:81" s="50" customFormat="1" x14ac:dyDescent="0.2">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48"/>
    </row>
    <row r="137" spans="3:81" s="50" customFormat="1" x14ac:dyDescent="0.2">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48"/>
    </row>
    <row r="138" spans="3:81" s="50" customFormat="1" x14ac:dyDescent="0.2">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48"/>
    </row>
    <row r="139" spans="3:81" s="50" customFormat="1" x14ac:dyDescent="0.2">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48"/>
    </row>
    <row r="140" spans="3:81" s="50" customFormat="1" x14ac:dyDescent="0.2">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48"/>
    </row>
    <row r="141" spans="3:81" s="50" customFormat="1" x14ac:dyDescent="0.2">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48"/>
    </row>
    <row r="142" spans="3:81" s="50" customFormat="1" x14ac:dyDescent="0.2">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48"/>
    </row>
    <row r="143" spans="3:81" s="50" customFormat="1" x14ac:dyDescent="0.2">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48"/>
    </row>
    <row r="144" spans="3:81" s="50" customFormat="1" x14ac:dyDescent="0.2">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48"/>
    </row>
    <row r="145" spans="3:81" s="50" customFormat="1" x14ac:dyDescent="0.2">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48"/>
    </row>
    <row r="146" spans="3:81" s="50" customFormat="1" x14ac:dyDescent="0.2">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48"/>
    </row>
    <row r="147" spans="3:81" s="50" customFormat="1" x14ac:dyDescent="0.2">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48"/>
    </row>
    <row r="148" spans="3:81" s="50" customFormat="1" x14ac:dyDescent="0.2">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48"/>
    </row>
    <row r="149" spans="3:81" s="50" customFormat="1" x14ac:dyDescent="0.2">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48"/>
    </row>
    <row r="150" spans="3:81" s="50" customFormat="1" x14ac:dyDescent="0.2">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48"/>
    </row>
    <row r="151" spans="3:81" s="50" customFormat="1" x14ac:dyDescent="0.2">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48"/>
    </row>
    <row r="152" spans="3:81" s="50" customFormat="1" x14ac:dyDescent="0.2">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48"/>
    </row>
    <row r="153" spans="3:81" s="50" customFormat="1" x14ac:dyDescent="0.2">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48"/>
    </row>
    <row r="154" spans="3:81" s="50" customFormat="1" x14ac:dyDescent="0.2">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48"/>
    </row>
    <row r="155" spans="3:81" s="50" customFormat="1" x14ac:dyDescent="0.2">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48"/>
    </row>
    <row r="156" spans="3:81" s="50" customFormat="1" x14ac:dyDescent="0.2">
      <c r="C156" s="51"/>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48"/>
    </row>
    <row r="157" spans="3:81" s="50" customFormat="1" x14ac:dyDescent="0.2">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48"/>
    </row>
    <row r="158" spans="3:81" s="50" customFormat="1" x14ac:dyDescent="0.2">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48"/>
    </row>
    <row r="159" spans="3:81" s="50" customFormat="1" x14ac:dyDescent="0.2">
      <c r="C159" s="51"/>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48"/>
    </row>
    <row r="160" spans="3:81" s="50" customFormat="1" x14ac:dyDescent="0.2">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48"/>
    </row>
    <row r="161" spans="3:81" s="50" customFormat="1" x14ac:dyDescent="0.2">
      <c r="C161" s="51"/>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48"/>
    </row>
    <row r="162" spans="3:81" s="50" customFormat="1" x14ac:dyDescent="0.2">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48"/>
    </row>
    <row r="163" spans="3:81" s="50" customFormat="1" x14ac:dyDescent="0.2">
      <c r="C163" s="51"/>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48"/>
    </row>
    <row r="164" spans="3:81" s="50" customFormat="1" x14ac:dyDescent="0.2">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48"/>
    </row>
    <row r="165" spans="3:81" s="50" customFormat="1" x14ac:dyDescent="0.2">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48"/>
    </row>
    <row r="166" spans="3:81" s="50" customFormat="1" x14ac:dyDescent="0.2">
      <c r="C166" s="51"/>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48"/>
    </row>
    <row r="167" spans="3:81" s="50" customFormat="1" x14ac:dyDescent="0.2">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48"/>
    </row>
    <row r="168" spans="3:81" s="50" customFormat="1" x14ac:dyDescent="0.2">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48"/>
    </row>
    <row r="169" spans="3:81" s="50" customFormat="1" x14ac:dyDescent="0.2">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48"/>
    </row>
    <row r="170" spans="3:81" s="50" customFormat="1" x14ac:dyDescent="0.2">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48"/>
    </row>
    <row r="171" spans="3:81" s="50" customFormat="1" x14ac:dyDescent="0.2">
      <c r="C171" s="51"/>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48"/>
    </row>
    <row r="172" spans="3:81" s="50" customFormat="1" x14ac:dyDescent="0.2">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48"/>
    </row>
    <row r="173" spans="3:81" s="50" customFormat="1" x14ac:dyDescent="0.2">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48"/>
    </row>
    <row r="174" spans="3:81" s="50" customFormat="1" x14ac:dyDescent="0.2">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48"/>
    </row>
    <row r="175" spans="3:81" s="50" customFormat="1" x14ac:dyDescent="0.2">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48"/>
    </row>
    <row r="176" spans="3:81" s="50" customFormat="1" x14ac:dyDescent="0.2">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48"/>
    </row>
    <row r="177" spans="3:81" s="50" customFormat="1" x14ac:dyDescent="0.2">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48"/>
    </row>
    <row r="178" spans="3:81" s="50" customFormat="1" x14ac:dyDescent="0.2">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48"/>
    </row>
    <row r="179" spans="3:81" s="50" customFormat="1" x14ac:dyDescent="0.2">
      <c r="C179" s="51"/>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48"/>
    </row>
    <row r="180" spans="3:81" s="50" customFormat="1" x14ac:dyDescent="0.2">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48"/>
    </row>
    <row r="181" spans="3:81" s="50" customFormat="1" x14ac:dyDescent="0.2">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48"/>
    </row>
    <row r="182" spans="3:81" s="50" customFormat="1" x14ac:dyDescent="0.2">
      <c r="C182" s="51"/>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48"/>
    </row>
    <row r="183" spans="3:81" s="50" customFormat="1" x14ac:dyDescent="0.2">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48"/>
    </row>
    <row r="184" spans="3:81" s="50" customFormat="1" x14ac:dyDescent="0.2">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48"/>
    </row>
    <row r="185" spans="3:81" s="50" customFormat="1" x14ac:dyDescent="0.2">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48"/>
    </row>
    <row r="186" spans="3:81" s="50" customFormat="1" x14ac:dyDescent="0.2">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48"/>
    </row>
    <row r="187" spans="3:81" s="50" customFormat="1" x14ac:dyDescent="0.2">
      <c r="C187" s="51"/>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48"/>
    </row>
    <row r="188" spans="3:81" s="50" customFormat="1" x14ac:dyDescent="0.2">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48"/>
    </row>
    <row r="189" spans="3:81" s="50" customFormat="1" x14ac:dyDescent="0.2">
      <c r="C189" s="51"/>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48"/>
    </row>
    <row r="190" spans="3:81" s="50" customFormat="1" x14ac:dyDescent="0.2">
      <c r="C190" s="51"/>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48"/>
    </row>
    <row r="191" spans="3:81" s="50" customFormat="1" x14ac:dyDescent="0.2">
      <c r="C191" s="51"/>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48"/>
    </row>
    <row r="192" spans="3:81" s="50" customFormat="1" x14ac:dyDescent="0.2">
      <c r="C192" s="51"/>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48"/>
    </row>
    <row r="193" spans="3:81" s="50" customFormat="1" x14ac:dyDescent="0.2">
      <c r="C193" s="51"/>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48"/>
    </row>
    <row r="194" spans="3:81" s="50" customFormat="1" x14ac:dyDescent="0.2">
      <c r="C194" s="51"/>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48"/>
    </row>
    <row r="195" spans="3:81" s="50" customFormat="1" x14ac:dyDescent="0.2">
      <c r="C195" s="51"/>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48"/>
    </row>
    <row r="196" spans="3:81" s="50" customFormat="1" x14ac:dyDescent="0.2">
      <c r="C196" s="51"/>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48"/>
    </row>
    <row r="197" spans="3:81" s="50" customFormat="1" x14ac:dyDescent="0.2">
      <c r="C197" s="51"/>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48"/>
    </row>
    <row r="198" spans="3:81" s="50" customFormat="1" x14ac:dyDescent="0.2">
      <c r="C198" s="51"/>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48"/>
    </row>
    <row r="199" spans="3:81" s="50" customFormat="1" x14ac:dyDescent="0.2">
      <c r="C199" s="51"/>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48"/>
    </row>
    <row r="200" spans="3:81" s="50" customFormat="1" x14ac:dyDescent="0.2">
      <c r="C200" s="51"/>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48"/>
    </row>
    <row r="201" spans="3:81" s="50" customFormat="1" x14ac:dyDescent="0.2">
      <c r="C201" s="51"/>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48"/>
    </row>
    <row r="202" spans="3:81" s="50" customFormat="1" x14ac:dyDescent="0.2">
      <c r="C202" s="51"/>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48"/>
    </row>
    <row r="203" spans="3:81" s="50" customFormat="1" x14ac:dyDescent="0.2">
      <c r="C203" s="51"/>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48"/>
    </row>
    <row r="204" spans="3:81" s="50" customFormat="1" x14ac:dyDescent="0.2">
      <c r="C204" s="51"/>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48"/>
    </row>
    <row r="205" spans="3:81" s="50" customFormat="1" x14ac:dyDescent="0.2">
      <c r="C205" s="51"/>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48"/>
    </row>
    <row r="206" spans="3:81" s="50" customFormat="1" x14ac:dyDescent="0.2">
      <c r="C206" s="51"/>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48"/>
    </row>
    <row r="207" spans="3:81" s="50" customFormat="1" x14ac:dyDescent="0.2">
      <c r="C207" s="51"/>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48"/>
    </row>
    <row r="208" spans="3:81" s="50" customFormat="1" x14ac:dyDescent="0.2">
      <c r="C208" s="51"/>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48"/>
    </row>
    <row r="209" spans="3:81" s="50" customFormat="1" x14ac:dyDescent="0.2">
      <c r="C209" s="51"/>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48"/>
    </row>
    <row r="210" spans="3:81" s="50" customFormat="1" x14ac:dyDescent="0.2">
      <c r="C210" s="51"/>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48"/>
    </row>
    <row r="211" spans="3:81" s="50" customFormat="1" x14ac:dyDescent="0.2">
      <c r="C211" s="51"/>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48"/>
    </row>
    <row r="212" spans="3:81" s="50" customFormat="1" x14ac:dyDescent="0.2">
      <c r="C212" s="51"/>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48"/>
    </row>
    <row r="213" spans="3:81" s="50" customFormat="1" x14ac:dyDescent="0.2">
      <c r="C213" s="51"/>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48"/>
    </row>
    <row r="214" spans="3:81" s="50" customFormat="1" x14ac:dyDescent="0.2">
      <c r="C214" s="51"/>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48"/>
    </row>
    <row r="215" spans="3:81" s="50" customFormat="1" x14ac:dyDescent="0.2">
      <c r="C215" s="51"/>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48"/>
    </row>
    <row r="216" spans="3:81" s="50" customFormat="1" x14ac:dyDescent="0.2">
      <c r="C216" s="51"/>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48"/>
    </row>
    <row r="217" spans="3:81" s="50" customFormat="1" x14ac:dyDescent="0.2">
      <c r="C217" s="51"/>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48"/>
    </row>
    <row r="218" spans="3:81" s="50" customFormat="1" x14ac:dyDescent="0.2">
      <c r="C218" s="51"/>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48"/>
    </row>
    <row r="219" spans="3:81" s="50" customFormat="1" x14ac:dyDescent="0.2">
      <c r="C219" s="51"/>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48"/>
    </row>
    <row r="220" spans="3:81" s="50" customFormat="1" x14ac:dyDescent="0.2">
      <c r="C220" s="51"/>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48"/>
    </row>
    <row r="221" spans="3:81" s="50" customFormat="1" x14ac:dyDescent="0.2">
      <c r="C221" s="51"/>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48"/>
    </row>
    <row r="222" spans="3:81" s="50" customFormat="1" x14ac:dyDescent="0.2">
      <c r="C222" s="51"/>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48"/>
    </row>
    <row r="223" spans="3:81" s="50" customFormat="1" x14ac:dyDescent="0.2">
      <c r="C223" s="51"/>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48"/>
    </row>
    <row r="224" spans="3:81" s="50" customFormat="1" x14ac:dyDescent="0.2">
      <c r="C224" s="51"/>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48"/>
    </row>
    <row r="225" spans="3:81" s="50" customFormat="1" x14ac:dyDescent="0.2">
      <c r="C225" s="51"/>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48"/>
    </row>
    <row r="226" spans="3:81" s="50" customFormat="1" x14ac:dyDescent="0.2">
      <c r="C226" s="51"/>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48"/>
    </row>
    <row r="227" spans="3:81" s="50" customFormat="1" x14ac:dyDescent="0.2">
      <c r="C227" s="51"/>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48"/>
    </row>
    <row r="228" spans="3:81" s="50" customFormat="1" x14ac:dyDescent="0.2">
      <c r="C228" s="51"/>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48"/>
    </row>
    <row r="229" spans="3:81" s="50" customFormat="1" x14ac:dyDescent="0.2">
      <c r="C229" s="51"/>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48"/>
    </row>
    <row r="230" spans="3:81" s="50" customFormat="1" x14ac:dyDescent="0.2">
      <c r="C230" s="51"/>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48"/>
    </row>
    <row r="231" spans="3:81" s="50" customFormat="1" x14ac:dyDescent="0.2">
      <c r="C231" s="51"/>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48"/>
    </row>
    <row r="232" spans="3:81" s="50" customFormat="1" x14ac:dyDescent="0.2">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48"/>
    </row>
    <row r="233" spans="3:81" s="50" customFormat="1" x14ac:dyDescent="0.2">
      <c r="C233" s="51"/>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48"/>
    </row>
    <row r="234" spans="3:81" s="50" customFormat="1" x14ac:dyDescent="0.2">
      <c r="C234" s="51"/>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48"/>
    </row>
    <row r="235" spans="3:81" s="50" customFormat="1" x14ac:dyDescent="0.2">
      <c r="C235" s="51"/>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48"/>
    </row>
    <row r="236" spans="3:81" s="50" customFormat="1" x14ac:dyDescent="0.2">
      <c r="C236" s="51"/>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48"/>
    </row>
    <row r="237" spans="3:81" s="50" customFormat="1" x14ac:dyDescent="0.2">
      <c r="C237" s="51"/>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48"/>
    </row>
    <row r="238" spans="3:81" s="50" customFormat="1" x14ac:dyDescent="0.2">
      <c r="C238" s="51"/>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48"/>
    </row>
    <row r="239" spans="3:81" s="50" customFormat="1" x14ac:dyDescent="0.2">
      <c r="C239" s="51"/>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48"/>
    </row>
    <row r="240" spans="3:81" s="50" customFormat="1" x14ac:dyDescent="0.2">
      <c r="C240" s="51"/>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48"/>
    </row>
    <row r="241" spans="3:81" s="50" customFormat="1" x14ac:dyDescent="0.2">
      <c r="C241" s="51"/>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48"/>
    </row>
    <row r="242" spans="3:81" s="50" customFormat="1" x14ac:dyDescent="0.2">
      <c r="C242" s="51"/>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48"/>
    </row>
    <row r="243" spans="3:81" s="50" customFormat="1" x14ac:dyDescent="0.2">
      <c r="C243" s="51"/>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48"/>
    </row>
    <row r="244" spans="3:81" s="50" customFormat="1" x14ac:dyDescent="0.2">
      <c r="C244" s="51"/>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48"/>
    </row>
    <row r="245" spans="3:81" s="50" customFormat="1" x14ac:dyDescent="0.2">
      <c r="C245" s="51"/>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48"/>
    </row>
    <row r="246" spans="3:81" s="50" customFormat="1" x14ac:dyDescent="0.2">
      <c r="C246" s="51"/>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48"/>
    </row>
    <row r="247" spans="3:81" s="50" customFormat="1" x14ac:dyDescent="0.2">
      <c r="C247" s="51"/>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48"/>
    </row>
    <row r="248" spans="3:81" s="50" customFormat="1" x14ac:dyDescent="0.2">
      <c r="C248" s="51"/>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48"/>
    </row>
    <row r="249" spans="3:81" s="50" customFormat="1" x14ac:dyDescent="0.2">
      <c r="C249" s="51"/>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48"/>
    </row>
    <row r="250" spans="3:81" s="50" customFormat="1" x14ac:dyDescent="0.2">
      <c r="C250" s="51"/>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48"/>
    </row>
    <row r="251" spans="3:81" s="50" customFormat="1" x14ac:dyDescent="0.2">
      <c r="C251" s="51"/>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48"/>
    </row>
    <row r="252" spans="3:81" s="50" customFormat="1" x14ac:dyDescent="0.2">
      <c r="C252" s="51"/>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48"/>
    </row>
    <row r="253" spans="3:81" s="50" customFormat="1" x14ac:dyDescent="0.2">
      <c r="C253" s="51"/>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48"/>
    </row>
    <row r="254" spans="3:81" s="50" customFormat="1" x14ac:dyDescent="0.2">
      <c r="C254" s="51"/>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48"/>
    </row>
    <row r="255" spans="3:81" s="50" customFormat="1" x14ac:dyDescent="0.2">
      <c r="C255" s="51"/>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48"/>
    </row>
    <row r="256" spans="3:81" s="50" customFormat="1" x14ac:dyDescent="0.2">
      <c r="C256" s="51"/>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48"/>
    </row>
    <row r="257" spans="3:81" s="50" customFormat="1" x14ac:dyDescent="0.2">
      <c r="C257" s="51"/>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48"/>
    </row>
    <row r="258" spans="3:81" s="50" customFormat="1" x14ac:dyDescent="0.2">
      <c r="C258" s="51"/>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48"/>
    </row>
    <row r="259" spans="3:81" s="50" customFormat="1" x14ac:dyDescent="0.2">
      <c r="C259" s="51"/>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48"/>
    </row>
    <row r="260" spans="3:81" s="50" customFormat="1" x14ac:dyDescent="0.2">
      <c r="C260" s="51"/>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48"/>
    </row>
    <row r="261" spans="3:81" s="50" customFormat="1" x14ac:dyDescent="0.2">
      <c r="C261" s="51"/>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48"/>
    </row>
    <row r="262" spans="3:81" s="50" customFormat="1" x14ac:dyDescent="0.2">
      <c r="C262" s="51"/>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48"/>
    </row>
    <row r="263" spans="3:81" s="50" customFormat="1" x14ac:dyDescent="0.2">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48"/>
    </row>
    <row r="264" spans="3:81" s="50" customFormat="1" x14ac:dyDescent="0.2">
      <c r="C264" s="51"/>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48"/>
    </row>
    <row r="265" spans="3:81" s="50" customFormat="1" x14ac:dyDescent="0.2">
      <c r="C265" s="51"/>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48"/>
    </row>
    <row r="266" spans="3:81" s="50" customFormat="1" x14ac:dyDescent="0.2">
      <c r="C266" s="51"/>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48"/>
    </row>
    <row r="267" spans="3:81" s="50" customFormat="1" x14ac:dyDescent="0.2">
      <c r="C267" s="51"/>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48"/>
    </row>
    <row r="268" spans="3:81" s="50" customFormat="1" x14ac:dyDescent="0.2">
      <c r="C268" s="51"/>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48"/>
    </row>
    <row r="269" spans="3:81" s="50" customFormat="1" x14ac:dyDescent="0.2">
      <c r="C269" s="51"/>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48"/>
    </row>
    <row r="270" spans="3:81" s="50" customFormat="1" x14ac:dyDescent="0.2">
      <c r="C270" s="51"/>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48"/>
    </row>
    <row r="271" spans="3:81" s="50" customFormat="1" x14ac:dyDescent="0.2">
      <c r="C271" s="51"/>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48"/>
    </row>
    <row r="272" spans="3:81" s="50" customFormat="1" x14ac:dyDescent="0.2">
      <c r="C272" s="51"/>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48"/>
    </row>
    <row r="273" spans="3:81" s="50" customFormat="1" x14ac:dyDescent="0.2">
      <c r="C273" s="51"/>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48"/>
    </row>
    <row r="274" spans="3:81" s="50" customFormat="1" x14ac:dyDescent="0.2">
      <c r="C274" s="51"/>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48"/>
    </row>
    <row r="275" spans="3:81" s="50" customFormat="1" x14ac:dyDescent="0.2">
      <c r="C275" s="51"/>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48"/>
    </row>
    <row r="276" spans="3:81" s="50" customFormat="1" x14ac:dyDescent="0.2">
      <c r="C276" s="51"/>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48"/>
    </row>
    <row r="277" spans="3:81" s="50" customFormat="1" x14ac:dyDescent="0.2">
      <c r="C277" s="51"/>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48"/>
    </row>
    <row r="278" spans="3:81" s="50" customFormat="1" x14ac:dyDescent="0.2">
      <c r="C278" s="51"/>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48"/>
    </row>
    <row r="279" spans="3:81" s="50" customFormat="1" x14ac:dyDescent="0.2">
      <c r="C279" s="51"/>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48"/>
    </row>
    <row r="280" spans="3:81" s="50" customFormat="1" x14ac:dyDescent="0.2">
      <c r="C280" s="51"/>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48"/>
    </row>
    <row r="281" spans="3:81" s="50" customFormat="1" x14ac:dyDescent="0.2">
      <c r="C281" s="51"/>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48"/>
    </row>
    <row r="282" spans="3:81" s="50" customFormat="1" x14ac:dyDescent="0.2">
      <c r="C282" s="51"/>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48"/>
    </row>
    <row r="283" spans="3:81" s="50" customFormat="1" x14ac:dyDescent="0.2">
      <c r="C283" s="51"/>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48"/>
    </row>
    <row r="284" spans="3:81" s="50" customFormat="1" x14ac:dyDescent="0.2">
      <c r="C284" s="51"/>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48"/>
    </row>
    <row r="285" spans="3:81" s="50" customFormat="1" x14ac:dyDescent="0.2">
      <c r="C285" s="51"/>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48"/>
    </row>
    <row r="286" spans="3:81" s="50" customFormat="1" x14ac:dyDescent="0.2">
      <c r="C286" s="51"/>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48"/>
    </row>
    <row r="287" spans="3:81" s="50" customFormat="1" x14ac:dyDescent="0.2">
      <c r="C287" s="51"/>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48"/>
    </row>
    <row r="288" spans="3:81" s="50" customFormat="1" x14ac:dyDescent="0.2">
      <c r="C288" s="51"/>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48"/>
    </row>
    <row r="289" spans="3:81" s="50" customFormat="1" x14ac:dyDescent="0.2">
      <c r="C289" s="51"/>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48"/>
    </row>
    <row r="290" spans="3:81" s="50" customFormat="1" x14ac:dyDescent="0.2">
      <c r="C290" s="51"/>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48"/>
    </row>
    <row r="291" spans="3:81" s="50" customFormat="1" x14ac:dyDescent="0.2">
      <c r="C291" s="51"/>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48"/>
    </row>
    <row r="292" spans="3:81" s="50" customFormat="1" x14ac:dyDescent="0.2">
      <c r="C292" s="51"/>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48"/>
    </row>
    <row r="293" spans="3:81" s="50" customFormat="1" x14ac:dyDescent="0.2">
      <c r="C293" s="51"/>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48"/>
    </row>
    <row r="294" spans="3:81" s="50" customFormat="1" x14ac:dyDescent="0.2">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48"/>
    </row>
    <row r="295" spans="3:81" s="50" customFormat="1" x14ac:dyDescent="0.2">
      <c r="C295" s="51"/>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48"/>
    </row>
    <row r="296" spans="3:81" s="50" customFormat="1" x14ac:dyDescent="0.2">
      <c r="C296" s="51"/>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48"/>
    </row>
    <row r="297" spans="3:81" s="50" customFormat="1" x14ac:dyDescent="0.2">
      <c r="C297" s="51"/>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48"/>
    </row>
    <row r="298" spans="3:81" s="50" customFormat="1" x14ac:dyDescent="0.2">
      <c r="C298" s="51"/>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48"/>
    </row>
    <row r="299" spans="3:81" s="50" customFormat="1" x14ac:dyDescent="0.2">
      <c r="C299" s="51"/>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48"/>
    </row>
    <row r="300" spans="3:81" s="50" customFormat="1" x14ac:dyDescent="0.2">
      <c r="C300" s="51"/>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48"/>
    </row>
    <row r="301" spans="3:81" s="50" customFormat="1" x14ac:dyDescent="0.2">
      <c r="C301" s="51"/>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48"/>
    </row>
    <row r="302" spans="3:81" s="50" customFormat="1" x14ac:dyDescent="0.2">
      <c r="C302" s="51"/>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48"/>
    </row>
    <row r="303" spans="3:81" s="50" customFormat="1" x14ac:dyDescent="0.2">
      <c r="C303" s="51"/>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48"/>
    </row>
    <row r="304" spans="3:81" s="50" customFormat="1" x14ac:dyDescent="0.2">
      <c r="C304" s="51"/>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48"/>
    </row>
    <row r="305" spans="3:81" s="50" customFormat="1" x14ac:dyDescent="0.2">
      <c r="C305" s="51"/>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48"/>
    </row>
    <row r="306" spans="3:81" s="50" customFormat="1" x14ac:dyDescent="0.2">
      <c r="C306" s="51"/>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48"/>
    </row>
    <row r="307" spans="3:81" s="50" customFormat="1" x14ac:dyDescent="0.2">
      <c r="C307" s="51"/>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48"/>
    </row>
    <row r="308" spans="3:81" s="50" customFormat="1" x14ac:dyDescent="0.2">
      <c r="C308" s="51"/>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48"/>
    </row>
    <row r="309" spans="3:81" s="50" customFormat="1" x14ac:dyDescent="0.2">
      <c r="C309" s="51"/>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48"/>
    </row>
    <row r="310" spans="3:81" s="50" customFormat="1" x14ac:dyDescent="0.2">
      <c r="C310" s="51"/>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48"/>
    </row>
    <row r="311" spans="3:81" s="50" customFormat="1" x14ac:dyDescent="0.2">
      <c r="C311" s="51"/>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48"/>
    </row>
    <row r="312" spans="3:81" s="50" customFormat="1" x14ac:dyDescent="0.2">
      <c r="C312" s="51"/>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48"/>
    </row>
    <row r="313" spans="3:81" s="50" customFormat="1" x14ac:dyDescent="0.2">
      <c r="C313" s="51"/>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48"/>
    </row>
    <row r="314" spans="3:81" s="50" customFormat="1" x14ac:dyDescent="0.2">
      <c r="C314" s="51"/>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48"/>
    </row>
    <row r="315" spans="3:81" s="50" customFormat="1" x14ac:dyDescent="0.2">
      <c r="C315" s="51"/>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48"/>
    </row>
    <row r="316" spans="3:81" s="50" customFormat="1" x14ac:dyDescent="0.2">
      <c r="C316" s="51"/>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48"/>
    </row>
    <row r="317" spans="3:81" s="50" customFormat="1" x14ac:dyDescent="0.2">
      <c r="C317" s="51"/>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48"/>
    </row>
    <row r="318" spans="3:81" s="50" customFormat="1" x14ac:dyDescent="0.2">
      <c r="C318" s="51"/>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48"/>
    </row>
    <row r="319" spans="3:81" s="50" customFormat="1" x14ac:dyDescent="0.2">
      <c r="C319" s="51"/>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48"/>
    </row>
    <row r="320" spans="3:81" s="50" customFormat="1" x14ac:dyDescent="0.2">
      <c r="C320" s="51"/>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48"/>
    </row>
    <row r="321" spans="3:81" s="50" customFormat="1" x14ac:dyDescent="0.2">
      <c r="C321" s="51"/>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48"/>
    </row>
    <row r="322" spans="3:81" s="50" customFormat="1" x14ac:dyDescent="0.2">
      <c r="C322" s="51"/>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48"/>
    </row>
    <row r="323" spans="3:81" s="50" customFormat="1" x14ac:dyDescent="0.2">
      <c r="C323" s="51"/>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48"/>
    </row>
    <row r="324" spans="3:81" s="50" customFormat="1" x14ac:dyDescent="0.2">
      <c r="C324" s="51"/>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48"/>
    </row>
    <row r="325" spans="3:81" s="50" customFormat="1" x14ac:dyDescent="0.2">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48"/>
    </row>
    <row r="326" spans="3:81" s="50" customFormat="1" x14ac:dyDescent="0.2">
      <c r="C326" s="51"/>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48"/>
    </row>
    <row r="327" spans="3:81" s="50" customFormat="1" x14ac:dyDescent="0.2">
      <c r="C327" s="51"/>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48"/>
    </row>
    <row r="328" spans="3:81" s="50" customFormat="1" x14ac:dyDescent="0.2">
      <c r="C328" s="51"/>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48"/>
    </row>
    <row r="329" spans="3:81" s="50" customFormat="1" x14ac:dyDescent="0.2">
      <c r="C329" s="51"/>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48"/>
    </row>
    <row r="330" spans="3:81" s="50" customFormat="1" x14ac:dyDescent="0.2">
      <c r="C330" s="51"/>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48"/>
    </row>
    <row r="331" spans="3:81" s="50" customFormat="1" x14ac:dyDescent="0.2">
      <c r="C331" s="51"/>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48"/>
    </row>
    <row r="332" spans="3:81" s="50" customFormat="1" x14ac:dyDescent="0.2">
      <c r="C332" s="51"/>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48"/>
    </row>
    <row r="333" spans="3:81" s="50" customFormat="1" x14ac:dyDescent="0.2">
      <c r="C333" s="51"/>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48"/>
    </row>
    <row r="334" spans="3:81" s="50" customFormat="1" x14ac:dyDescent="0.2">
      <c r="C334" s="51"/>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48"/>
    </row>
    <row r="335" spans="3:81" s="50" customFormat="1" x14ac:dyDescent="0.2">
      <c r="C335" s="51"/>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48"/>
    </row>
    <row r="336" spans="3:81" s="50" customFormat="1" x14ac:dyDescent="0.2">
      <c r="C336" s="51"/>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48"/>
    </row>
    <row r="337" spans="3:81" s="50" customFormat="1" x14ac:dyDescent="0.2">
      <c r="C337" s="51"/>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48"/>
    </row>
    <row r="338" spans="3:81" s="50" customFormat="1" x14ac:dyDescent="0.2">
      <c r="C338" s="51"/>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48"/>
    </row>
    <row r="339" spans="3:81" s="50" customFormat="1" x14ac:dyDescent="0.2">
      <c r="C339" s="51"/>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48"/>
    </row>
    <row r="340" spans="3:81" s="50" customFormat="1" x14ac:dyDescent="0.2">
      <c r="C340" s="51"/>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48"/>
    </row>
    <row r="341" spans="3:81" s="50" customFormat="1" x14ac:dyDescent="0.2">
      <c r="C341" s="51"/>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48"/>
    </row>
    <row r="342" spans="3:81" s="50" customFormat="1" x14ac:dyDescent="0.2">
      <c r="C342" s="51"/>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48"/>
    </row>
    <row r="343" spans="3:81" s="50" customFormat="1" x14ac:dyDescent="0.2">
      <c r="C343" s="51"/>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48"/>
    </row>
    <row r="344" spans="3:81" s="50" customFormat="1" x14ac:dyDescent="0.2">
      <c r="C344" s="51"/>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48"/>
    </row>
    <row r="345" spans="3:81" s="50" customFormat="1" x14ac:dyDescent="0.2">
      <c r="C345" s="51"/>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48"/>
    </row>
    <row r="346" spans="3:81" s="50" customFormat="1" x14ac:dyDescent="0.2">
      <c r="C346" s="51"/>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48"/>
    </row>
    <row r="347" spans="3:81" s="50" customFormat="1" x14ac:dyDescent="0.2">
      <c r="C347" s="51"/>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48"/>
    </row>
    <row r="348" spans="3:81" s="50" customFormat="1" x14ac:dyDescent="0.2">
      <c r="C348" s="51"/>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48"/>
    </row>
    <row r="349" spans="3:81" s="50" customFormat="1" x14ac:dyDescent="0.2">
      <c r="C349" s="51"/>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48"/>
    </row>
    <row r="350" spans="3:81" s="50" customFormat="1" x14ac:dyDescent="0.2">
      <c r="C350" s="51"/>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48"/>
    </row>
    <row r="351" spans="3:81" s="50" customFormat="1" x14ac:dyDescent="0.2">
      <c r="C351" s="51"/>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48"/>
    </row>
    <row r="352" spans="3:81" s="50" customFormat="1" x14ac:dyDescent="0.2">
      <c r="C352" s="51"/>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48"/>
    </row>
    <row r="353" spans="3:81" s="50" customFormat="1" x14ac:dyDescent="0.2">
      <c r="C353" s="51"/>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48"/>
    </row>
    <row r="354" spans="3:81" s="50" customFormat="1" x14ac:dyDescent="0.2">
      <c r="C354" s="51"/>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48"/>
    </row>
    <row r="355" spans="3:81" s="50" customFormat="1" x14ac:dyDescent="0.2">
      <c r="C355" s="51"/>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48"/>
    </row>
    <row r="356" spans="3:81" s="50" customFormat="1" x14ac:dyDescent="0.2">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48"/>
    </row>
    <row r="357" spans="3:81" s="50" customFormat="1" x14ac:dyDescent="0.2">
      <c r="C357" s="51"/>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48"/>
    </row>
    <row r="358" spans="3:81" s="50" customFormat="1" x14ac:dyDescent="0.2">
      <c r="C358" s="51"/>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48"/>
    </row>
    <row r="359" spans="3:81" s="50" customFormat="1" x14ac:dyDescent="0.2">
      <c r="C359" s="51"/>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48"/>
    </row>
    <row r="360" spans="3:81" s="50" customFormat="1" x14ac:dyDescent="0.2">
      <c r="C360" s="51"/>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48"/>
    </row>
    <row r="361" spans="3:81" s="50" customFormat="1" x14ac:dyDescent="0.2">
      <c r="C361" s="51"/>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48"/>
    </row>
    <row r="362" spans="3:81" s="50" customFormat="1" x14ac:dyDescent="0.2">
      <c r="C362" s="51"/>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48"/>
    </row>
    <row r="363" spans="3:81" s="50" customFormat="1" x14ac:dyDescent="0.2">
      <c r="C363" s="51"/>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48"/>
    </row>
    <row r="364" spans="3:81" s="50" customFormat="1" x14ac:dyDescent="0.2">
      <c r="C364" s="51"/>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48"/>
    </row>
    <row r="365" spans="3:81" s="50" customFormat="1" x14ac:dyDescent="0.2">
      <c r="C365" s="51"/>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48"/>
    </row>
    <row r="366" spans="3:81" s="50" customFormat="1" x14ac:dyDescent="0.2">
      <c r="C366" s="51"/>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48"/>
    </row>
    <row r="367" spans="3:81" s="50" customFormat="1" x14ac:dyDescent="0.2">
      <c r="C367" s="51"/>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48"/>
    </row>
    <row r="368" spans="3:81" s="50" customFormat="1" x14ac:dyDescent="0.2">
      <c r="C368" s="51"/>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48"/>
    </row>
    <row r="369" spans="3:81" s="50" customFormat="1" x14ac:dyDescent="0.2">
      <c r="C369" s="51"/>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48"/>
    </row>
    <row r="370" spans="3:81" s="50" customFormat="1" x14ac:dyDescent="0.2">
      <c r="C370" s="51"/>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48"/>
    </row>
    <row r="371" spans="3:81" s="50" customFormat="1" x14ac:dyDescent="0.2">
      <c r="C371" s="51"/>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48"/>
    </row>
    <row r="372" spans="3:81" s="50" customFormat="1" x14ac:dyDescent="0.2">
      <c r="C372" s="51"/>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48"/>
    </row>
    <row r="373" spans="3:81" s="50" customFormat="1" x14ac:dyDescent="0.2">
      <c r="C373" s="51"/>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48"/>
    </row>
    <row r="374" spans="3:81" s="50" customFormat="1" x14ac:dyDescent="0.2">
      <c r="C374" s="51"/>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48"/>
    </row>
    <row r="375" spans="3:81" s="50" customFormat="1" x14ac:dyDescent="0.2">
      <c r="C375" s="51"/>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48"/>
    </row>
    <row r="376" spans="3:81" s="50" customFormat="1" x14ac:dyDescent="0.2">
      <c r="C376" s="51"/>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48"/>
    </row>
    <row r="377" spans="3:81" s="50" customFormat="1" x14ac:dyDescent="0.2">
      <c r="C377" s="51"/>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48"/>
    </row>
    <row r="378" spans="3:81" s="50" customFormat="1" x14ac:dyDescent="0.2">
      <c r="C378" s="51"/>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48"/>
    </row>
    <row r="379" spans="3:81" s="50" customFormat="1" x14ac:dyDescent="0.2">
      <c r="C379" s="51"/>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48"/>
    </row>
    <row r="380" spans="3:81" s="50" customFormat="1" x14ac:dyDescent="0.2">
      <c r="C380" s="51"/>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48"/>
    </row>
    <row r="381" spans="3:81" s="50" customFormat="1" x14ac:dyDescent="0.2">
      <c r="C381" s="51"/>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48"/>
    </row>
    <row r="382" spans="3:81" s="50" customFormat="1" x14ac:dyDescent="0.2">
      <c r="C382" s="51"/>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48"/>
    </row>
    <row r="383" spans="3:81" s="50" customFormat="1" x14ac:dyDescent="0.2">
      <c r="C383" s="51"/>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48"/>
    </row>
    <row r="384" spans="3:81" s="50" customFormat="1" x14ac:dyDescent="0.2">
      <c r="C384" s="51"/>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48"/>
    </row>
    <row r="385" spans="3:81" s="50" customFormat="1" x14ac:dyDescent="0.2">
      <c r="C385" s="51"/>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48"/>
    </row>
    <row r="386" spans="3:81" s="50" customFormat="1" x14ac:dyDescent="0.2">
      <c r="C386" s="51"/>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48"/>
    </row>
    <row r="387" spans="3:81" s="50" customFormat="1" x14ac:dyDescent="0.2">
      <c r="C387" s="51"/>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48"/>
    </row>
    <row r="388" spans="3:81" s="50" customFormat="1" x14ac:dyDescent="0.2">
      <c r="C388" s="51"/>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48"/>
    </row>
    <row r="389" spans="3:81" s="50" customFormat="1" x14ac:dyDescent="0.2">
      <c r="C389" s="51"/>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48"/>
    </row>
    <row r="390" spans="3:81" s="50" customFormat="1" x14ac:dyDescent="0.2">
      <c r="C390" s="51"/>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48"/>
    </row>
    <row r="391" spans="3:81" s="50" customFormat="1" x14ac:dyDescent="0.2">
      <c r="C391" s="51"/>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48"/>
    </row>
    <row r="392" spans="3:81" s="50" customFormat="1" x14ac:dyDescent="0.2">
      <c r="C392" s="51"/>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48"/>
    </row>
    <row r="393" spans="3:81" s="50" customFormat="1" x14ac:dyDescent="0.2">
      <c r="C393" s="51"/>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48"/>
    </row>
    <row r="394" spans="3:81" s="50" customFormat="1" x14ac:dyDescent="0.2">
      <c r="C394" s="51"/>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48"/>
    </row>
    <row r="395" spans="3:81" s="50" customFormat="1" x14ac:dyDescent="0.2">
      <c r="C395" s="51"/>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48"/>
    </row>
    <row r="396" spans="3:81" s="50" customFormat="1" x14ac:dyDescent="0.2">
      <c r="C396" s="51"/>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48"/>
    </row>
    <row r="397" spans="3:81" s="50" customFormat="1" x14ac:dyDescent="0.2">
      <c r="C397" s="51"/>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48"/>
    </row>
    <row r="398" spans="3:81" s="50" customFormat="1" x14ac:dyDescent="0.2">
      <c r="C398" s="51"/>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48"/>
    </row>
    <row r="399" spans="3:81" s="50" customFormat="1" x14ac:dyDescent="0.2">
      <c r="C399" s="51"/>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48"/>
    </row>
    <row r="400" spans="3:81" s="50" customFormat="1" x14ac:dyDescent="0.2">
      <c r="C400" s="51"/>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48"/>
    </row>
    <row r="401" spans="3:81" s="50" customFormat="1" x14ac:dyDescent="0.2">
      <c r="C401" s="51"/>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48"/>
    </row>
    <row r="402" spans="3:81" s="50" customFormat="1" x14ac:dyDescent="0.2">
      <c r="C402" s="51"/>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48"/>
    </row>
    <row r="403" spans="3:81" s="50" customFormat="1" x14ac:dyDescent="0.2">
      <c r="C403" s="51"/>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48"/>
    </row>
    <row r="404" spans="3:81" s="50" customFormat="1" x14ac:dyDescent="0.2">
      <c r="C404" s="51"/>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48"/>
    </row>
    <row r="405" spans="3:81" s="50" customFormat="1" x14ac:dyDescent="0.2">
      <c r="C405" s="51"/>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48"/>
    </row>
    <row r="406" spans="3:81" s="50" customFormat="1" x14ac:dyDescent="0.2">
      <c r="C406" s="51"/>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48"/>
    </row>
    <row r="407" spans="3:81" s="50" customFormat="1" x14ac:dyDescent="0.2">
      <c r="C407" s="51"/>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48"/>
    </row>
    <row r="408" spans="3:81" s="50" customFormat="1" x14ac:dyDescent="0.2">
      <c r="C408" s="51"/>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48"/>
    </row>
    <row r="409" spans="3:81" s="50" customFormat="1" x14ac:dyDescent="0.2">
      <c r="C409" s="51"/>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48"/>
    </row>
    <row r="410" spans="3:81" s="50" customFormat="1" x14ac:dyDescent="0.2">
      <c r="C410" s="51"/>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48"/>
    </row>
    <row r="411" spans="3:81" s="50" customFormat="1" x14ac:dyDescent="0.2">
      <c r="C411" s="51"/>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48"/>
    </row>
    <row r="412" spans="3:81" s="50" customFormat="1" x14ac:dyDescent="0.2">
      <c r="C412" s="51"/>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48"/>
    </row>
    <row r="413" spans="3:81" s="50" customFormat="1" x14ac:dyDescent="0.2">
      <c r="C413" s="51"/>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48"/>
    </row>
    <row r="414" spans="3:81" s="50" customFormat="1" x14ac:dyDescent="0.2">
      <c r="C414" s="51"/>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48"/>
    </row>
    <row r="415" spans="3:81" s="50" customFormat="1" x14ac:dyDescent="0.2">
      <c r="C415" s="51"/>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48"/>
    </row>
    <row r="416" spans="3:81" s="50" customFormat="1" x14ac:dyDescent="0.2">
      <c r="C416" s="51"/>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48"/>
    </row>
    <row r="417" spans="3:81" s="50" customFormat="1" x14ac:dyDescent="0.2">
      <c r="C417" s="51"/>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48"/>
    </row>
    <row r="418" spans="3:81" s="50" customFormat="1" x14ac:dyDescent="0.2">
      <c r="C418" s="51"/>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48"/>
    </row>
    <row r="419" spans="3:81" s="50" customFormat="1" x14ac:dyDescent="0.2">
      <c r="C419" s="51"/>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48"/>
    </row>
    <row r="420" spans="3:81" s="50" customFormat="1" x14ac:dyDescent="0.2">
      <c r="C420" s="51"/>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48"/>
    </row>
    <row r="421" spans="3:81" s="50" customFormat="1" x14ac:dyDescent="0.2">
      <c r="C421" s="51"/>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48"/>
    </row>
    <row r="422" spans="3:81" s="50" customFormat="1" x14ac:dyDescent="0.2">
      <c r="C422" s="51"/>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48"/>
    </row>
    <row r="423" spans="3:81" s="50" customFormat="1" x14ac:dyDescent="0.2">
      <c r="C423" s="51"/>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48"/>
    </row>
    <row r="424" spans="3:81" s="50" customFormat="1" x14ac:dyDescent="0.2">
      <c r="C424" s="51"/>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48"/>
    </row>
    <row r="425" spans="3:81" s="50" customFormat="1" x14ac:dyDescent="0.2">
      <c r="C425" s="51"/>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48"/>
    </row>
    <row r="426" spans="3:81" s="50" customFormat="1" x14ac:dyDescent="0.2">
      <c r="C426" s="51"/>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48"/>
    </row>
    <row r="427" spans="3:81" s="50" customFormat="1" x14ac:dyDescent="0.2">
      <c r="C427" s="51"/>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48"/>
    </row>
    <row r="428" spans="3:81" s="50" customFormat="1" x14ac:dyDescent="0.2">
      <c r="C428" s="51"/>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48"/>
    </row>
    <row r="429" spans="3:81" s="50" customFormat="1" x14ac:dyDescent="0.2">
      <c r="C429" s="51"/>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48"/>
    </row>
    <row r="430" spans="3:81" s="50" customFormat="1" x14ac:dyDescent="0.2">
      <c r="C430" s="51"/>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48"/>
    </row>
    <row r="431" spans="3:81" s="50" customFormat="1" x14ac:dyDescent="0.2">
      <c r="C431" s="51"/>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48"/>
    </row>
    <row r="432" spans="3:81" s="50" customFormat="1" x14ac:dyDescent="0.2">
      <c r="C432" s="51"/>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48"/>
    </row>
    <row r="433" spans="3:81" s="50" customFormat="1" x14ac:dyDescent="0.2">
      <c r="C433" s="51"/>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48"/>
    </row>
    <row r="434" spans="3:81" s="50" customFormat="1" x14ac:dyDescent="0.2">
      <c r="C434" s="51"/>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48"/>
    </row>
    <row r="435" spans="3:81" s="50" customFormat="1" x14ac:dyDescent="0.2">
      <c r="C435" s="51"/>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48"/>
    </row>
    <row r="436" spans="3:81" s="50" customFormat="1" x14ac:dyDescent="0.2">
      <c r="C436" s="51"/>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48"/>
    </row>
    <row r="437" spans="3:81" s="50" customFormat="1" x14ac:dyDescent="0.2">
      <c r="C437" s="51"/>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48"/>
    </row>
    <row r="438" spans="3:81" s="50" customFormat="1" x14ac:dyDescent="0.2">
      <c r="C438" s="51"/>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48"/>
    </row>
    <row r="439" spans="3:81" s="50" customFormat="1" x14ac:dyDescent="0.2">
      <c r="C439" s="51"/>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48"/>
    </row>
    <row r="440" spans="3:81" s="50" customFormat="1" x14ac:dyDescent="0.2">
      <c r="C440" s="51"/>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48"/>
    </row>
    <row r="441" spans="3:81" s="50" customFormat="1" x14ac:dyDescent="0.2">
      <c r="C441" s="51"/>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48"/>
    </row>
    <row r="442" spans="3:81" s="50" customFormat="1" x14ac:dyDescent="0.2">
      <c r="C442" s="51"/>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48"/>
    </row>
    <row r="443" spans="3:81" s="50" customFormat="1" x14ac:dyDescent="0.2">
      <c r="C443" s="51"/>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48"/>
    </row>
    <row r="444" spans="3:81" s="50" customFormat="1" x14ac:dyDescent="0.2">
      <c r="C444" s="51"/>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48"/>
    </row>
    <row r="445" spans="3:81" s="50" customFormat="1" x14ac:dyDescent="0.2">
      <c r="C445" s="51"/>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48"/>
    </row>
    <row r="446" spans="3:81" s="50" customFormat="1" x14ac:dyDescent="0.2">
      <c r="C446" s="51"/>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48"/>
    </row>
    <row r="447" spans="3:81" s="50" customFormat="1" x14ac:dyDescent="0.2">
      <c r="C447" s="51"/>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48"/>
    </row>
    <row r="448" spans="3:81" s="50" customFormat="1" x14ac:dyDescent="0.2">
      <c r="C448" s="51"/>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48"/>
    </row>
    <row r="449" spans="3:81" s="50" customFormat="1" x14ac:dyDescent="0.2">
      <c r="C449" s="51"/>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48"/>
    </row>
    <row r="450" spans="3:81" s="50" customFormat="1" x14ac:dyDescent="0.2">
      <c r="C450" s="51"/>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48"/>
    </row>
    <row r="451" spans="3:81" s="50" customFormat="1" x14ac:dyDescent="0.2">
      <c r="C451" s="51"/>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48"/>
    </row>
    <row r="452" spans="3:81" s="50" customFormat="1" x14ac:dyDescent="0.2">
      <c r="C452" s="51"/>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48"/>
    </row>
    <row r="453" spans="3:81" s="50" customFormat="1" x14ac:dyDescent="0.2">
      <c r="C453" s="51"/>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48"/>
    </row>
    <row r="454" spans="3:81" s="50" customFormat="1" x14ac:dyDescent="0.2">
      <c r="C454" s="51"/>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48"/>
    </row>
    <row r="455" spans="3:81" s="50" customFormat="1" x14ac:dyDescent="0.2">
      <c r="C455" s="51"/>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48"/>
    </row>
    <row r="456" spans="3:81" s="50" customFormat="1" x14ac:dyDescent="0.2">
      <c r="C456" s="51"/>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48"/>
    </row>
    <row r="457" spans="3:81" s="50" customFormat="1" x14ac:dyDescent="0.2">
      <c r="C457" s="51"/>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48"/>
    </row>
    <row r="458" spans="3:81" s="50" customFormat="1" x14ac:dyDescent="0.2">
      <c r="C458" s="51"/>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48"/>
    </row>
    <row r="459" spans="3:81" s="50" customFormat="1" x14ac:dyDescent="0.2">
      <c r="C459" s="51"/>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48"/>
    </row>
    <row r="460" spans="3:81" s="50" customFormat="1" x14ac:dyDescent="0.2">
      <c r="C460" s="51"/>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48"/>
    </row>
    <row r="461" spans="3:81" s="50" customFormat="1" x14ac:dyDescent="0.2">
      <c r="C461" s="51"/>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48"/>
    </row>
    <row r="462" spans="3:81" s="50" customFormat="1" x14ac:dyDescent="0.2">
      <c r="C462" s="51"/>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48"/>
    </row>
    <row r="463" spans="3:81" s="50" customFormat="1" x14ac:dyDescent="0.2">
      <c r="C463" s="51"/>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48"/>
    </row>
    <row r="464" spans="3:81" s="50" customFormat="1" x14ac:dyDescent="0.2">
      <c r="C464" s="51"/>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48"/>
    </row>
    <row r="465" spans="3:81" s="50" customFormat="1" x14ac:dyDescent="0.2">
      <c r="C465" s="51"/>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48"/>
    </row>
    <row r="466" spans="3:81" s="50" customFormat="1" x14ac:dyDescent="0.2">
      <c r="C466" s="51"/>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48"/>
    </row>
    <row r="467" spans="3:81" s="50" customFormat="1" x14ac:dyDescent="0.2">
      <c r="C467" s="51"/>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48"/>
    </row>
    <row r="468" spans="3:81" s="50" customFormat="1" x14ac:dyDescent="0.2">
      <c r="C468" s="51"/>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48"/>
    </row>
    <row r="469" spans="3:81" s="50" customFormat="1" x14ac:dyDescent="0.2">
      <c r="C469" s="51"/>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48"/>
    </row>
    <row r="470" spans="3:81" s="50" customFormat="1" x14ac:dyDescent="0.2">
      <c r="C470" s="51"/>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48"/>
    </row>
    <row r="471" spans="3:81" s="50" customFormat="1" x14ac:dyDescent="0.2">
      <c r="C471" s="51"/>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48"/>
    </row>
    <row r="472" spans="3:81" s="50" customFormat="1" x14ac:dyDescent="0.2">
      <c r="C472" s="51"/>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48"/>
    </row>
    <row r="473" spans="3:81" s="50" customFormat="1" x14ac:dyDescent="0.2">
      <c r="C473" s="51"/>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48"/>
    </row>
    <row r="474" spans="3:81" s="50" customFormat="1" x14ac:dyDescent="0.2">
      <c r="C474" s="51"/>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48"/>
    </row>
    <row r="475" spans="3:81" s="50" customFormat="1" x14ac:dyDescent="0.2">
      <c r="C475" s="51"/>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48"/>
    </row>
    <row r="476" spans="3:81" s="50" customFormat="1" x14ac:dyDescent="0.2">
      <c r="C476" s="51"/>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48"/>
    </row>
    <row r="477" spans="3:81" s="50" customFormat="1" x14ac:dyDescent="0.2">
      <c r="C477" s="51"/>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48"/>
    </row>
    <row r="478" spans="3:81" s="50" customFormat="1" x14ac:dyDescent="0.2">
      <c r="C478" s="51"/>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48"/>
    </row>
    <row r="479" spans="3:81" s="50" customFormat="1" x14ac:dyDescent="0.2">
      <c r="C479" s="51"/>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48"/>
    </row>
    <row r="480" spans="3:81" s="50" customFormat="1" x14ac:dyDescent="0.2">
      <c r="C480" s="51"/>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48"/>
    </row>
    <row r="481" spans="3:81" s="50" customFormat="1" x14ac:dyDescent="0.2">
      <c r="C481" s="51"/>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48"/>
    </row>
    <row r="482" spans="3:81" s="50" customFormat="1" x14ac:dyDescent="0.2">
      <c r="C482" s="51"/>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48"/>
    </row>
    <row r="483" spans="3:81" s="50" customFormat="1" x14ac:dyDescent="0.2">
      <c r="C483" s="51"/>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48"/>
    </row>
    <row r="484" spans="3:81" s="50" customFormat="1" x14ac:dyDescent="0.2">
      <c r="C484" s="51"/>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48"/>
    </row>
    <row r="485" spans="3:81" s="50" customFormat="1" x14ac:dyDescent="0.2">
      <c r="C485" s="51"/>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48"/>
    </row>
    <row r="486" spans="3:81" s="50" customFormat="1" x14ac:dyDescent="0.2">
      <c r="C486" s="51"/>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48"/>
    </row>
    <row r="487" spans="3:81" s="50" customFormat="1" x14ac:dyDescent="0.2">
      <c r="C487" s="51"/>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48"/>
    </row>
    <row r="488" spans="3:81" s="50" customFormat="1" x14ac:dyDescent="0.2">
      <c r="C488" s="51"/>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48"/>
    </row>
    <row r="489" spans="3:81" s="50" customFormat="1" x14ac:dyDescent="0.2">
      <c r="C489" s="51"/>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48"/>
    </row>
    <row r="490" spans="3:81" s="50" customFormat="1" x14ac:dyDescent="0.2">
      <c r="C490" s="51"/>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48"/>
    </row>
    <row r="491" spans="3:81" s="50" customFormat="1" x14ac:dyDescent="0.2">
      <c r="C491" s="51"/>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48"/>
    </row>
    <row r="492" spans="3:81" s="50" customFormat="1" x14ac:dyDescent="0.2">
      <c r="C492" s="51"/>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48"/>
    </row>
    <row r="493" spans="3:81" s="50" customFormat="1" x14ac:dyDescent="0.2">
      <c r="C493" s="51"/>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48"/>
    </row>
    <row r="494" spans="3:81" s="50" customFormat="1" x14ac:dyDescent="0.2">
      <c r="C494" s="51"/>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48"/>
    </row>
    <row r="495" spans="3:81" s="50" customFormat="1" x14ac:dyDescent="0.2">
      <c r="C495" s="51"/>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48"/>
    </row>
    <row r="496" spans="3:81" s="50" customFormat="1" x14ac:dyDescent="0.2">
      <c r="C496" s="51"/>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48"/>
    </row>
    <row r="497" spans="3:81" s="50" customFormat="1" x14ac:dyDescent="0.2">
      <c r="C497" s="51"/>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48"/>
    </row>
    <row r="498" spans="3:81" s="50" customFormat="1" x14ac:dyDescent="0.2">
      <c r="C498" s="51"/>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48"/>
    </row>
    <row r="499" spans="3:81" s="50" customFormat="1" x14ac:dyDescent="0.2">
      <c r="C499" s="51"/>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48"/>
    </row>
    <row r="500" spans="3:81" s="50" customFormat="1" x14ac:dyDescent="0.2">
      <c r="C500" s="51"/>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48"/>
    </row>
    <row r="501" spans="3:81" s="50" customFormat="1" x14ac:dyDescent="0.2">
      <c r="C501" s="51"/>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48"/>
    </row>
    <row r="502" spans="3:81" s="50" customFormat="1" x14ac:dyDescent="0.2">
      <c r="C502" s="51"/>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48"/>
    </row>
    <row r="503" spans="3:81" s="50" customFormat="1" x14ac:dyDescent="0.2">
      <c r="C503" s="51"/>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48"/>
    </row>
    <row r="504" spans="3:81" s="50" customFormat="1" x14ac:dyDescent="0.2">
      <c r="C504" s="51"/>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48"/>
    </row>
    <row r="505" spans="3:81" s="50" customFormat="1" x14ac:dyDescent="0.2">
      <c r="C505" s="51"/>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48"/>
    </row>
    <row r="506" spans="3:81" s="50" customFormat="1" x14ac:dyDescent="0.2">
      <c r="C506" s="51"/>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48"/>
    </row>
    <row r="507" spans="3:81" s="50" customFormat="1" x14ac:dyDescent="0.2">
      <c r="C507" s="51"/>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48"/>
    </row>
    <row r="508" spans="3:81" s="50" customFormat="1" x14ac:dyDescent="0.2">
      <c r="C508" s="51"/>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48"/>
    </row>
    <row r="509" spans="3:81" s="50" customFormat="1" x14ac:dyDescent="0.2">
      <c r="C509" s="51"/>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48"/>
    </row>
    <row r="510" spans="3:81" s="50" customFormat="1" x14ac:dyDescent="0.2">
      <c r="C510" s="51"/>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48"/>
    </row>
    <row r="511" spans="3:81" s="50" customFormat="1" x14ac:dyDescent="0.2">
      <c r="C511" s="51"/>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48"/>
    </row>
    <row r="512" spans="3:81" s="50" customFormat="1" x14ac:dyDescent="0.2">
      <c r="C512" s="51"/>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48"/>
    </row>
    <row r="513" spans="3:81" s="50" customFormat="1" x14ac:dyDescent="0.2">
      <c r="C513" s="51"/>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48"/>
    </row>
    <row r="514" spans="3:81" s="50" customFormat="1" x14ac:dyDescent="0.2">
      <c r="C514" s="51"/>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48"/>
    </row>
    <row r="515" spans="3:81" s="50" customFormat="1" x14ac:dyDescent="0.2">
      <c r="C515" s="51"/>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48"/>
    </row>
    <row r="516" spans="3:81" s="50" customFormat="1" x14ac:dyDescent="0.2">
      <c r="C516" s="51"/>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48"/>
    </row>
    <row r="517" spans="3:81" s="50" customFormat="1" x14ac:dyDescent="0.2">
      <c r="C517" s="51"/>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48"/>
    </row>
    <row r="518" spans="3:81" s="50" customFormat="1" x14ac:dyDescent="0.2">
      <c r="C518" s="51"/>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48"/>
    </row>
    <row r="519" spans="3:81" s="50" customFormat="1" x14ac:dyDescent="0.2">
      <c r="C519" s="51"/>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48"/>
    </row>
    <row r="520" spans="3:81" s="50" customFormat="1" x14ac:dyDescent="0.2">
      <c r="C520" s="51"/>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48"/>
    </row>
    <row r="521" spans="3:81" s="50" customFormat="1" x14ac:dyDescent="0.2">
      <c r="C521" s="51"/>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48"/>
    </row>
    <row r="522" spans="3:81" s="50" customFormat="1" x14ac:dyDescent="0.2">
      <c r="C522" s="51"/>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48"/>
    </row>
    <row r="523" spans="3:81" s="50" customFormat="1" x14ac:dyDescent="0.2">
      <c r="C523" s="51"/>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48"/>
    </row>
    <row r="524" spans="3:81" s="50" customFormat="1" x14ac:dyDescent="0.2">
      <c r="C524" s="51"/>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48"/>
    </row>
    <row r="525" spans="3:81" s="50" customFormat="1" x14ac:dyDescent="0.2">
      <c r="C525" s="51"/>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48"/>
    </row>
    <row r="526" spans="3:81" s="50" customFormat="1" x14ac:dyDescent="0.2">
      <c r="C526" s="51"/>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48"/>
    </row>
    <row r="527" spans="3:81" s="50" customFormat="1" x14ac:dyDescent="0.2">
      <c r="C527" s="51"/>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48"/>
    </row>
    <row r="528" spans="3:81" s="50" customFormat="1" x14ac:dyDescent="0.2">
      <c r="C528" s="51"/>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48"/>
    </row>
    <row r="529" spans="3:81" s="50" customFormat="1" x14ac:dyDescent="0.2">
      <c r="C529" s="51"/>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48"/>
    </row>
    <row r="530" spans="3:81" s="50" customFormat="1" x14ac:dyDescent="0.2">
      <c r="C530" s="51"/>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48"/>
    </row>
    <row r="531" spans="3:81" s="50" customFormat="1" x14ac:dyDescent="0.2">
      <c r="C531" s="51"/>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48"/>
    </row>
    <row r="532" spans="3:81" s="50" customFormat="1" x14ac:dyDescent="0.2">
      <c r="C532" s="51"/>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48"/>
    </row>
    <row r="533" spans="3:81" s="50" customFormat="1" x14ac:dyDescent="0.2">
      <c r="C533" s="51"/>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48"/>
    </row>
    <row r="534" spans="3:81" s="50" customFormat="1" x14ac:dyDescent="0.2">
      <c r="C534" s="51"/>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48"/>
    </row>
    <row r="535" spans="3:81" s="50" customFormat="1" x14ac:dyDescent="0.2">
      <c r="C535" s="51"/>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48"/>
    </row>
    <row r="536" spans="3:81" s="50" customFormat="1" x14ac:dyDescent="0.2">
      <c r="C536" s="51"/>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48"/>
    </row>
    <row r="537" spans="3:81" s="50" customFormat="1" x14ac:dyDescent="0.2">
      <c r="C537" s="51"/>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48"/>
    </row>
    <row r="538" spans="3:81" s="50" customFormat="1" x14ac:dyDescent="0.2">
      <c r="C538" s="51"/>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48"/>
    </row>
    <row r="539" spans="3:81" s="50" customFormat="1" x14ac:dyDescent="0.2">
      <c r="C539" s="51"/>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48"/>
    </row>
    <row r="540" spans="3:81" s="50" customFormat="1" x14ac:dyDescent="0.2">
      <c r="C540" s="51"/>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48"/>
    </row>
    <row r="541" spans="3:81" s="50" customFormat="1" x14ac:dyDescent="0.2">
      <c r="C541" s="51"/>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48"/>
    </row>
    <row r="542" spans="3:81" s="50" customFormat="1" x14ac:dyDescent="0.2">
      <c r="C542" s="51"/>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48"/>
    </row>
    <row r="543" spans="3:81" s="50" customFormat="1" x14ac:dyDescent="0.2">
      <c r="C543" s="51"/>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48"/>
    </row>
    <row r="544" spans="3:81" s="50" customFormat="1" x14ac:dyDescent="0.2">
      <c r="C544" s="51"/>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48"/>
    </row>
    <row r="545" spans="3:81" s="50" customFormat="1" x14ac:dyDescent="0.2">
      <c r="C545" s="51"/>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48"/>
    </row>
    <row r="546" spans="3:81" s="50" customFormat="1" x14ac:dyDescent="0.2">
      <c r="C546" s="51"/>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48"/>
    </row>
    <row r="547" spans="3:81" s="50" customFormat="1" x14ac:dyDescent="0.2">
      <c r="C547" s="51"/>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48"/>
    </row>
    <row r="548" spans="3:81" s="50" customFormat="1" x14ac:dyDescent="0.2">
      <c r="C548" s="51"/>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48"/>
    </row>
    <row r="549" spans="3:81" s="50" customFormat="1" x14ac:dyDescent="0.2">
      <c r="C549" s="51"/>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48"/>
    </row>
    <row r="550" spans="3:81" s="50" customFormat="1" x14ac:dyDescent="0.2">
      <c r="C550" s="51"/>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48"/>
    </row>
    <row r="551" spans="3:81" s="50" customFormat="1" x14ac:dyDescent="0.2">
      <c r="C551" s="51"/>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48"/>
    </row>
    <row r="552" spans="3:81" s="50" customFormat="1" x14ac:dyDescent="0.2">
      <c r="C552" s="51"/>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48"/>
    </row>
    <row r="553" spans="3:81" s="50" customFormat="1" x14ac:dyDescent="0.2">
      <c r="C553" s="51"/>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48"/>
    </row>
    <row r="554" spans="3:81" s="50" customFormat="1" x14ac:dyDescent="0.2">
      <c r="C554" s="51"/>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48"/>
    </row>
    <row r="555" spans="3:81" s="50" customFormat="1" x14ac:dyDescent="0.2">
      <c r="C555" s="51"/>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48"/>
    </row>
    <row r="556" spans="3:81" s="50" customFormat="1" x14ac:dyDescent="0.2">
      <c r="C556" s="51"/>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48"/>
    </row>
    <row r="557" spans="3:81" s="50" customFormat="1" x14ac:dyDescent="0.2">
      <c r="C557" s="51"/>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48"/>
    </row>
    <row r="558" spans="3:81" s="50" customFormat="1" x14ac:dyDescent="0.2">
      <c r="C558" s="51"/>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48"/>
    </row>
    <row r="559" spans="3:81" s="50" customFormat="1" x14ac:dyDescent="0.2">
      <c r="C559" s="51"/>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48"/>
    </row>
    <row r="560" spans="3:81" s="50" customFormat="1" x14ac:dyDescent="0.2">
      <c r="C560" s="51"/>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48"/>
    </row>
    <row r="561" spans="3:81" s="50" customFormat="1" x14ac:dyDescent="0.2">
      <c r="C561" s="51"/>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48"/>
    </row>
    <row r="562" spans="3:81" s="50" customFormat="1" x14ac:dyDescent="0.2">
      <c r="C562" s="51"/>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48"/>
    </row>
    <row r="563" spans="3:81" s="50" customFormat="1" x14ac:dyDescent="0.2">
      <c r="C563" s="51"/>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48"/>
    </row>
    <row r="564" spans="3:81" s="50" customFormat="1" x14ac:dyDescent="0.2">
      <c r="C564" s="51"/>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48"/>
    </row>
    <row r="565" spans="3:81" s="50" customFormat="1" x14ac:dyDescent="0.2">
      <c r="C565" s="51"/>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48"/>
    </row>
    <row r="566" spans="3:81" s="50" customFormat="1" x14ac:dyDescent="0.2">
      <c r="C566" s="51"/>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48"/>
    </row>
    <row r="567" spans="3:81" s="50" customFormat="1" x14ac:dyDescent="0.2">
      <c r="C567" s="51"/>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48"/>
    </row>
    <row r="568" spans="3:81" s="50" customFormat="1" x14ac:dyDescent="0.2">
      <c r="C568" s="51"/>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48"/>
    </row>
    <row r="569" spans="3:81" s="50" customFormat="1" x14ac:dyDescent="0.2">
      <c r="C569" s="51"/>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48"/>
    </row>
    <row r="570" spans="3:81" s="50" customFormat="1" x14ac:dyDescent="0.2">
      <c r="C570" s="51"/>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48"/>
    </row>
    <row r="571" spans="3:81" s="50" customFormat="1" x14ac:dyDescent="0.2">
      <c r="C571" s="51"/>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48"/>
    </row>
    <row r="572" spans="3:81" s="50" customFormat="1" x14ac:dyDescent="0.2">
      <c r="C572" s="51"/>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48"/>
    </row>
    <row r="573" spans="3:81" s="50" customFormat="1" x14ac:dyDescent="0.2">
      <c r="C573" s="51"/>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48"/>
    </row>
    <row r="574" spans="3:81" s="50" customFormat="1" x14ac:dyDescent="0.2">
      <c r="C574" s="51"/>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48"/>
    </row>
    <row r="575" spans="3:81" s="50" customFormat="1" x14ac:dyDescent="0.2">
      <c r="C575" s="51"/>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48"/>
    </row>
    <row r="576" spans="3:81" s="50" customFormat="1" x14ac:dyDescent="0.2">
      <c r="C576" s="51"/>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48"/>
    </row>
    <row r="577" spans="3:81" s="50" customFormat="1" x14ac:dyDescent="0.2">
      <c r="C577" s="51"/>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48"/>
    </row>
    <row r="578" spans="3:81" s="50" customFormat="1" x14ac:dyDescent="0.2">
      <c r="C578" s="51"/>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48"/>
    </row>
    <row r="579" spans="3:81" s="50" customFormat="1" x14ac:dyDescent="0.2">
      <c r="C579" s="51"/>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48"/>
    </row>
    <row r="580" spans="3:81" s="50" customFormat="1" x14ac:dyDescent="0.2">
      <c r="C580" s="51"/>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48"/>
    </row>
    <row r="581" spans="3:81" s="50" customFormat="1" x14ac:dyDescent="0.2">
      <c r="C581" s="51"/>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48"/>
    </row>
    <row r="582" spans="3:81" s="50" customFormat="1" x14ac:dyDescent="0.2">
      <c r="C582" s="51"/>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48"/>
    </row>
    <row r="583" spans="3:81" s="50" customFormat="1" x14ac:dyDescent="0.2">
      <c r="C583" s="51"/>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48"/>
    </row>
    <row r="584" spans="3:81" s="50" customFormat="1" x14ac:dyDescent="0.2">
      <c r="C584" s="51"/>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48"/>
    </row>
    <row r="585" spans="3:81" s="50" customFormat="1" x14ac:dyDescent="0.2">
      <c r="C585" s="51"/>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48"/>
    </row>
    <row r="586" spans="3:81" s="50" customFormat="1" x14ac:dyDescent="0.2">
      <c r="C586" s="51"/>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48"/>
    </row>
    <row r="587" spans="3:81" s="50" customFormat="1" x14ac:dyDescent="0.2">
      <c r="C587" s="51"/>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48"/>
    </row>
    <row r="588" spans="3:81" s="50" customFormat="1" x14ac:dyDescent="0.2">
      <c r="C588" s="51"/>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48"/>
    </row>
    <row r="589" spans="3:81" s="50" customFormat="1" x14ac:dyDescent="0.2">
      <c r="C589" s="51"/>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48"/>
    </row>
    <row r="590" spans="3:81" s="50" customFormat="1" x14ac:dyDescent="0.2">
      <c r="C590" s="51"/>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48"/>
    </row>
    <row r="591" spans="3:81" s="50" customFormat="1" x14ac:dyDescent="0.2">
      <c r="C591" s="51"/>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48"/>
    </row>
    <row r="592" spans="3:81" s="50" customFormat="1" x14ac:dyDescent="0.2">
      <c r="C592" s="51"/>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48"/>
    </row>
    <row r="593" spans="3:83" s="50" customFormat="1" x14ac:dyDescent="0.2">
      <c r="C593" s="51"/>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48"/>
    </row>
    <row r="594" spans="3:83" s="50" customFormat="1" x14ac:dyDescent="0.2">
      <c r="C594" s="51"/>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48"/>
    </row>
    <row r="595" spans="3:83" s="50" customFormat="1" x14ac:dyDescent="0.2">
      <c r="C595" s="51"/>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48"/>
    </row>
    <row r="596" spans="3:83" s="50" customFormat="1" x14ac:dyDescent="0.2">
      <c r="C596" s="51"/>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48"/>
    </row>
    <row r="597" spans="3:83" s="50" customFormat="1" x14ac:dyDescent="0.2">
      <c r="C597" s="51"/>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48"/>
    </row>
    <row r="598" spans="3:83" s="50" customFormat="1" x14ac:dyDescent="0.2">
      <c r="C598" s="51"/>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48"/>
    </row>
    <row r="599" spans="3:83" s="50" customFormat="1" x14ac:dyDescent="0.2">
      <c r="C599" s="51"/>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48"/>
    </row>
    <row r="600" spans="3:83" s="50" customFormat="1" x14ac:dyDescent="0.2">
      <c r="C600" s="51"/>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48"/>
    </row>
    <row r="601" spans="3:83" s="50" customFormat="1" x14ac:dyDescent="0.2">
      <c r="C601" s="51"/>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48"/>
    </row>
    <row r="602" spans="3:83" s="50" customFormat="1" x14ac:dyDescent="0.2">
      <c r="C602" s="51"/>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48"/>
      <c r="CD602" s="25"/>
      <c r="CE602" s="25"/>
    </row>
    <row r="603" spans="3:83" s="50" customFormat="1" x14ac:dyDescent="0.2">
      <c r="C603" s="51"/>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48"/>
      <c r="CD603" s="25"/>
      <c r="CE603" s="25"/>
    </row>
  </sheetData>
  <sheetProtection algorithmName="SHA-512" hashValue="6NlbvknqkKkyYJW6F4kdzABkF3uF+XXzcYg/RL6Y6j8T5q7rMIQm2YYGUnxIcdo1VW8ChHtIm1yj3zPYVjuNiw==" saltValue="qKmIH+pLewChIn7ufpv4rw==" spinCount="100000" sheet="1" scenarios="1"/>
  <mergeCells count="46">
    <mergeCell ref="C6:CB6"/>
    <mergeCell ref="C7:CB7"/>
    <mergeCell ref="C9:T9"/>
    <mergeCell ref="BN9:BX9"/>
    <mergeCell ref="A11:B11"/>
    <mergeCell ref="C11:L11"/>
    <mergeCell ref="M11:BZ11"/>
    <mergeCell ref="A12:B12"/>
    <mergeCell ref="C12:Y12"/>
    <mergeCell ref="A13:B13"/>
    <mergeCell ref="C13:AM13"/>
    <mergeCell ref="AN13:BD13"/>
    <mergeCell ref="A14:B14"/>
    <mergeCell ref="C14:AM14"/>
    <mergeCell ref="AN14:BD14"/>
    <mergeCell ref="A15:B15"/>
    <mergeCell ref="C17:CB17"/>
    <mergeCell ref="C33:P33"/>
    <mergeCell ref="C34:CB34"/>
    <mergeCell ref="C35:CB35"/>
    <mergeCell ref="AC42:AV43"/>
    <mergeCell ref="CB22:CB23"/>
    <mergeCell ref="AE24:BC24"/>
    <mergeCell ref="BD24:CB24"/>
    <mergeCell ref="C26:P26"/>
    <mergeCell ref="C27:CB27"/>
    <mergeCell ref="C28:AD31"/>
    <mergeCell ref="AE28:BD28"/>
    <mergeCell ref="BE28:CB28"/>
    <mergeCell ref="AF29:CA30"/>
    <mergeCell ref="AE31:BD31"/>
    <mergeCell ref="C21:AD24"/>
    <mergeCell ref="AE21:BC21"/>
    <mergeCell ref="BE31:CB31"/>
    <mergeCell ref="C32:P32"/>
    <mergeCell ref="C19:P19"/>
    <mergeCell ref="C20:CB20"/>
    <mergeCell ref="BD21:CB21"/>
    <mergeCell ref="AE22:AE23"/>
    <mergeCell ref="AF22:CA23"/>
    <mergeCell ref="AF48:BB49"/>
    <mergeCell ref="BE48:CA49"/>
    <mergeCell ref="C51:AN52"/>
    <mergeCell ref="C53:AN54"/>
    <mergeCell ref="AO51:CB52"/>
    <mergeCell ref="AO53:CB54"/>
  </mergeCells>
  <dataValidations count="3">
    <dataValidation type="list" allowBlank="1" showInputMessage="1" showErrorMessage="1" sqref="C35">
      <formula1>Skupina</formula1>
    </dataValidation>
    <dataValidation type="list" allowBlank="1" showInputMessage="1" showErrorMessage="1" promptTitle="=KaR" sqref="AF29">
      <formula1>Záchrana</formula1>
    </dataValidation>
    <dataValidation type="list" allowBlank="1" showInputMessage="1" showErrorMessage="1" promptTitle="=KaR" sqref="AF22:CA23">
      <formula1>KaR</formula1>
    </dataValidation>
  </dataValidations>
  <pageMargins left="0.70866141732283472" right="0.70866141732283472" top="0.74803149606299213" bottom="0.74803149606299213" header="0.31496062992125984" footer="0.31496062992125984"/>
  <pageSetup paperSize="9" scale="72" orientation="portrait" r:id="rId1"/>
  <headerFooter>
    <oddHeader>&amp;CPríloha č. 1 Inštrukcie k Príloha č. 1 - Test podniku v ťažkostiach</oddHeader>
    <oddFooter>&amp;RPodpis a odtlačok pečiatky žiadateľa: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10</vt:i4>
      </vt:variant>
      <vt:variant>
        <vt:lpstr>Pomenované rozsahy</vt:lpstr>
      </vt:variant>
      <vt:variant>
        <vt:i4>15</vt:i4>
      </vt:variant>
    </vt:vector>
  </HeadingPairs>
  <TitlesOfParts>
    <vt:vector size="25" baseType="lpstr">
      <vt:lpstr>Úvod</vt:lpstr>
      <vt:lpstr>NAI</vt:lpstr>
      <vt:lpstr>NBI</vt:lpstr>
      <vt:lpstr>NBII</vt:lpstr>
      <vt:lpstr>NBIII</vt:lpstr>
      <vt:lpstr>NCI (PO,RO)</vt:lpstr>
      <vt:lpstr>NCI (NO)</vt:lpstr>
      <vt:lpstr>NCII (NO)</vt:lpstr>
      <vt:lpstr>NPV</vt:lpstr>
      <vt:lpstr>NJÚS</vt:lpstr>
      <vt:lpstr>KaR</vt:lpstr>
      <vt:lpstr>NS</vt:lpstr>
      <vt:lpstr>NAI!Oblasť_tlače</vt:lpstr>
      <vt:lpstr>NBI!Oblasť_tlače</vt:lpstr>
      <vt:lpstr>NBII!Oblasť_tlače</vt:lpstr>
      <vt:lpstr>NBIII!Oblasť_tlače</vt:lpstr>
      <vt:lpstr>'NCI (NO)'!Oblasť_tlače</vt:lpstr>
      <vt:lpstr>'NCI (PO,RO)'!Oblasť_tlače</vt:lpstr>
      <vt:lpstr>'NCII (NO)'!Oblasť_tlače</vt:lpstr>
      <vt:lpstr>NJÚS!Oblasť_tlače</vt:lpstr>
      <vt:lpstr>NPV!Oblasť_tlače</vt:lpstr>
      <vt:lpstr>Úvod!Oblasť_tlače</vt:lpstr>
      <vt:lpstr>Skupina</vt:lpstr>
      <vt:lpstr>Záchrana</vt:lpstr>
      <vt:lpstr>Zriaďovateľ</vt:lpstr>
    </vt:vector>
  </TitlesOfParts>
  <Company>MH SR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nemec</dc:creator>
  <cp:lastModifiedBy>Užívateľ</cp:lastModifiedBy>
  <cp:lastPrinted>2019-06-12T07:19:48Z</cp:lastPrinted>
  <dcterms:created xsi:type="dcterms:W3CDTF">2012-01-23T13:06:46Z</dcterms:created>
  <dcterms:modified xsi:type="dcterms:W3CDTF">2021-01-08T10:16:05Z</dcterms:modified>
</cp:coreProperties>
</file>